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iwaikensetsu1-my.sharepoint.com/personal/kt-iwai_iwaikensetsu1_onmicrosoft_com/Documents/ｋ/入力伝票/会計伝票　新　２０１９/ホームページにアップロード/"/>
    </mc:Choice>
  </mc:AlternateContent>
  <xr:revisionPtr revIDLastSave="69" documentId="8_{A9A4E61B-E642-4523-9AB7-318BF887B2B7}" xr6:coauthVersionLast="47" xr6:coauthVersionMax="47" xr10:uidLastSave="{A3D20549-73CB-4C91-A284-81B4117E582D}"/>
  <bookViews>
    <workbookView xWindow="-108" yWindow="-108" windowWidth="23256" windowHeight="13896" xr2:uid="{00000000-000D-0000-FFFF-FFFF00000000}"/>
  </bookViews>
  <sheets>
    <sheet name="請求書（注文書なし）入力" sheetId="7" r:id="rId1"/>
    <sheet name="請求書（注文書なし）印刷" sheetId="1" r:id="rId2"/>
  </sheets>
  <definedNames>
    <definedName name="_xlnm.Print_Area" localSheetId="1">'請求書（注文書なし）印刷'!$F$3:$CL$132</definedName>
    <definedName name="_xlnm.Print_Area" localSheetId="0">'請求書（注文書なし）入力'!$F$3:$AX$48</definedName>
    <definedName name="科目">#REF!</definedName>
    <definedName name="銀行">#REF!</definedName>
    <definedName name="工種">#REF!</definedName>
    <definedName name="要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2" i="1" l="1"/>
  <c r="CK111" i="1"/>
  <c r="CI111" i="1"/>
  <c r="CG111" i="1"/>
  <c r="CE111" i="1"/>
  <c r="CC111" i="1"/>
  <c r="CA111" i="1"/>
  <c r="BY111" i="1"/>
  <c r="BW111" i="1"/>
  <c r="CK110" i="1"/>
  <c r="CI110" i="1"/>
  <c r="CG110" i="1"/>
  <c r="CE110" i="1"/>
  <c r="CC110" i="1"/>
  <c r="CA110" i="1"/>
  <c r="BW110" i="1"/>
  <c r="CK109" i="1"/>
  <c r="CI109" i="1"/>
  <c r="CG109" i="1"/>
  <c r="CE109" i="1"/>
  <c r="CC109" i="1"/>
  <c r="CA109" i="1"/>
  <c r="BY109" i="1"/>
  <c r="BW109" i="1"/>
  <c r="CK108" i="1"/>
  <c r="CI108" i="1"/>
  <c r="CG108" i="1"/>
  <c r="CE108" i="1"/>
  <c r="CC108" i="1"/>
  <c r="CA108" i="1"/>
  <c r="BY108" i="1"/>
  <c r="BW108" i="1"/>
  <c r="CK107" i="1"/>
  <c r="CI107" i="1"/>
  <c r="CG107" i="1"/>
  <c r="CE107" i="1"/>
  <c r="CC107" i="1"/>
  <c r="CA107" i="1"/>
  <c r="BY107" i="1"/>
  <c r="BW107" i="1"/>
  <c r="BU111" i="1"/>
  <c r="BU110" i="1"/>
  <c r="BU109" i="1"/>
  <c r="BU108" i="1"/>
  <c r="BU107" i="1"/>
  <c r="CK106" i="1"/>
  <c r="CI106" i="1"/>
  <c r="CG106" i="1"/>
  <c r="CE106" i="1"/>
  <c r="CC106" i="1"/>
  <c r="CA106" i="1"/>
  <c r="BY106" i="1"/>
  <c r="BW106" i="1"/>
  <c r="BU106" i="1"/>
  <c r="CK105" i="1"/>
  <c r="CI105" i="1"/>
  <c r="CG105" i="1"/>
  <c r="CE105" i="1"/>
  <c r="CC105" i="1"/>
  <c r="CA105" i="1"/>
  <c r="BY105" i="1"/>
  <c r="BW105" i="1"/>
  <c r="BU105" i="1"/>
  <c r="CK104" i="1"/>
  <c r="CI104" i="1"/>
  <c r="CG104" i="1"/>
  <c r="CE104" i="1"/>
  <c r="CC104" i="1"/>
  <c r="CA104" i="1"/>
  <c r="BY104" i="1"/>
  <c r="BW104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AO55" i="1"/>
  <c r="AM55" i="1"/>
  <c r="AK55" i="1"/>
  <c r="AA55" i="1"/>
  <c r="Y55" i="1"/>
  <c r="W55" i="1"/>
  <c r="U55" i="1"/>
  <c r="S55" i="1"/>
  <c r="Q55" i="1"/>
  <c r="O55" i="1"/>
  <c r="M55" i="1"/>
  <c r="K55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BG25" i="1"/>
  <c r="BG110" i="1" s="1"/>
  <c r="BG66" i="1"/>
  <c r="AV23" i="1"/>
  <c r="AV64" i="1" s="1"/>
  <c r="CE19" i="1"/>
  <c r="CC19" i="1"/>
  <c r="CA19" i="1"/>
  <c r="BY19" i="1"/>
  <c r="BW19" i="1"/>
  <c r="BU19" i="1"/>
  <c r="BQ23" i="1"/>
  <c r="BQ64" i="1" s="1"/>
  <c r="BN23" i="1"/>
  <c r="BN64" i="1" s="1"/>
  <c r="BK23" i="1"/>
  <c r="BK64" i="1" s="1"/>
  <c r="BJ23" i="1"/>
  <c r="BJ108" i="1" s="1"/>
  <c r="BQ22" i="1"/>
  <c r="BQ63" i="1" s="1"/>
  <c r="BN22" i="1"/>
  <c r="BN63" i="1" s="1"/>
  <c r="BK22" i="1"/>
  <c r="BK63" i="1" s="1"/>
  <c r="BJ22" i="1"/>
  <c r="BJ63" i="1" s="1"/>
  <c r="BQ21" i="1"/>
  <c r="BQ62" i="1" s="1"/>
  <c r="BN21" i="1"/>
  <c r="BN62" i="1" s="1"/>
  <c r="BK21" i="1"/>
  <c r="BK62" i="1" s="1"/>
  <c r="BJ21" i="1"/>
  <c r="BJ62" i="1" s="1"/>
  <c r="BQ20" i="1"/>
  <c r="BQ61" i="1" s="1"/>
  <c r="BN20" i="1"/>
  <c r="BN61" i="1" s="1"/>
  <c r="BK20" i="1"/>
  <c r="BK61" i="1" s="1"/>
  <c r="BJ20" i="1"/>
  <c r="BJ61" i="1" s="1"/>
  <c r="BJ19" i="1"/>
  <c r="BJ104" i="1" s="1"/>
  <c r="BF19" i="1"/>
  <c r="BF60" i="1" s="1"/>
  <c r="BH23" i="1"/>
  <c r="BH64" i="1" s="1"/>
  <c r="BF23" i="1"/>
  <c r="BF108" i="1" s="1"/>
  <c r="BH22" i="1"/>
  <c r="BH63" i="1" s="1"/>
  <c r="BF22" i="1"/>
  <c r="BF107" i="1" s="1"/>
  <c r="BH21" i="1"/>
  <c r="BH62" i="1" s="1"/>
  <c r="BF21" i="1"/>
  <c r="BF62" i="1" s="1"/>
  <c r="BH20" i="1"/>
  <c r="BH61" i="1" s="1"/>
  <c r="BF20" i="1"/>
  <c r="BF105" i="1" s="1"/>
  <c r="BH19" i="1"/>
  <c r="BH60" i="1" s="1"/>
  <c r="BK19" i="1"/>
  <c r="BK60" i="1" s="1"/>
  <c r="BN19" i="1"/>
  <c r="BN60" i="1" s="1"/>
  <c r="BQ19" i="1"/>
  <c r="BQ60" i="1" s="1"/>
  <c r="BE23" i="1"/>
  <c r="BE64" i="1" s="1"/>
  <c r="BB23" i="1"/>
  <c r="BB64" i="1" s="1"/>
  <c r="AY23" i="1"/>
  <c r="AY64" i="1" s="1"/>
  <c r="BE22" i="1"/>
  <c r="BE63" i="1" s="1"/>
  <c r="BB22" i="1"/>
  <c r="BB63" i="1" s="1"/>
  <c r="AY22" i="1"/>
  <c r="AY63" i="1" s="1"/>
  <c r="AV22" i="1"/>
  <c r="AV107" i="1" s="1"/>
  <c r="BE21" i="1"/>
  <c r="BE62" i="1" s="1"/>
  <c r="BB21" i="1"/>
  <c r="BB62" i="1" s="1"/>
  <c r="AY21" i="1"/>
  <c r="AY62" i="1" s="1"/>
  <c r="AV21" i="1"/>
  <c r="AV62" i="1" s="1"/>
  <c r="BE20" i="1"/>
  <c r="BE61" i="1" s="1"/>
  <c r="BB20" i="1"/>
  <c r="BB61" i="1" s="1"/>
  <c r="AY20" i="1"/>
  <c r="AY61" i="1" s="1"/>
  <c r="AV20" i="1"/>
  <c r="AV105" i="1" s="1"/>
  <c r="AV19" i="1"/>
  <c r="AV60" i="1" s="1"/>
  <c r="BE19" i="1"/>
  <c r="BE60" i="1" s="1"/>
  <c r="BB19" i="1"/>
  <c r="BB60" i="1" s="1"/>
  <c r="AY19" i="1"/>
  <c r="AY60" i="1" s="1"/>
  <c r="AS23" i="1"/>
  <c r="AS64" i="1" s="1"/>
  <c r="AP23" i="1"/>
  <c r="AP64" i="1" s="1"/>
  <c r="AM23" i="1"/>
  <c r="AM64" i="1" s="1"/>
  <c r="AJ23" i="1"/>
  <c r="AJ64" i="1" s="1"/>
  <c r="AG23" i="1"/>
  <c r="AG64" i="1" s="1"/>
  <c r="AD23" i="1"/>
  <c r="AD64" i="1" s="1"/>
  <c r="AA23" i="1"/>
  <c r="AA64" i="1" s="1"/>
  <c r="X23" i="1"/>
  <c r="X64" i="1"/>
  <c r="U23" i="1"/>
  <c r="U64" i="1" s="1"/>
  <c r="R23" i="1"/>
  <c r="R64" i="1" s="1"/>
  <c r="O23" i="1"/>
  <c r="O64" i="1" s="1"/>
  <c r="L23" i="1"/>
  <c r="L108" i="1" s="1"/>
  <c r="AS22" i="1"/>
  <c r="AS63" i="1" s="1"/>
  <c r="AP22" i="1"/>
  <c r="AP63" i="1" s="1"/>
  <c r="AM22" i="1"/>
  <c r="AM63" i="1" s="1"/>
  <c r="AJ22" i="1"/>
  <c r="AJ63" i="1" s="1"/>
  <c r="AG22" i="1"/>
  <c r="AG63" i="1" s="1"/>
  <c r="AD22" i="1"/>
  <c r="AD63" i="1" s="1"/>
  <c r="AA22" i="1"/>
  <c r="AA63" i="1" s="1"/>
  <c r="X22" i="1"/>
  <c r="X63" i="1" s="1"/>
  <c r="U22" i="1"/>
  <c r="U63" i="1" s="1"/>
  <c r="R22" i="1"/>
  <c r="R63" i="1" s="1"/>
  <c r="O22" i="1"/>
  <c r="O63" i="1" s="1"/>
  <c r="L22" i="1"/>
  <c r="L63" i="1" s="1"/>
  <c r="AS21" i="1"/>
  <c r="AS62" i="1" s="1"/>
  <c r="AP21" i="1"/>
  <c r="AP62" i="1" s="1"/>
  <c r="AM21" i="1"/>
  <c r="AM62" i="1" s="1"/>
  <c r="AJ21" i="1"/>
  <c r="AJ62" i="1" s="1"/>
  <c r="AG21" i="1"/>
  <c r="AG62" i="1" s="1"/>
  <c r="AD21" i="1"/>
  <c r="AD62" i="1" s="1"/>
  <c r="AA21" i="1"/>
  <c r="AA62" i="1" s="1"/>
  <c r="X21" i="1"/>
  <c r="X62" i="1" s="1"/>
  <c r="U21" i="1"/>
  <c r="U62" i="1" s="1"/>
  <c r="R21" i="1"/>
  <c r="R62" i="1" s="1"/>
  <c r="O21" i="1"/>
  <c r="O62" i="1" s="1"/>
  <c r="L21" i="1"/>
  <c r="L106" i="1" s="1"/>
  <c r="AS20" i="1"/>
  <c r="AS61" i="1" s="1"/>
  <c r="AP20" i="1"/>
  <c r="AP61" i="1" s="1"/>
  <c r="AM20" i="1"/>
  <c r="AM61" i="1" s="1"/>
  <c r="AJ20" i="1"/>
  <c r="AJ61" i="1" s="1"/>
  <c r="AG20" i="1"/>
  <c r="AG61" i="1" s="1"/>
  <c r="AD20" i="1"/>
  <c r="AD61" i="1" s="1"/>
  <c r="AA20" i="1"/>
  <c r="AA61" i="1" s="1"/>
  <c r="X20" i="1"/>
  <c r="X61" i="1" s="1"/>
  <c r="U20" i="1"/>
  <c r="U61" i="1" s="1"/>
  <c r="R20" i="1"/>
  <c r="R61" i="1" s="1"/>
  <c r="O20" i="1"/>
  <c r="O61" i="1" s="1"/>
  <c r="L20" i="1"/>
  <c r="L61" i="1" s="1"/>
  <c r="L19" i="1"/>
  <c r="L60" i="1" s="1"/>
  <c r="AS19" i="1"/>
  <c r="AS60" i="1" s="1"/>
  <c r="AP19" i="1"/>
  <c r="AP60" i="1" s="1"/>
  <c r="AM19" i="1"/>
  <c r="AM60" i="1" s="1"/>
  <c r="AJ19" i="1"/>
  <c r="AJ60" i="1" s="1"/>
  <c r="AG19" i="1"/>
  <c r="AG60" i="1" s="1"/>
  <c r="AD19" i="1"/>
  <c r="AD60" i="1" s="1"/>
  <c r="AA19" i="1"/>
  <c r="AA60" i="1" s="1"/>
  <c r="X19" i="1"/>
  <c r="X60" i="1" s="1"/>
  <c r="U19" i="1"/>
  <c r="U60" i="1"/>
  <c r="R19" i="1"/>
  <c r="R60" i="1" s="1"/>
  <c r="O19" i="1"/>
  <c r="O60" i="1" s="1"/>
  <c r="I23" i="1"/>
  <c r="I64" i="1" s="1"/>
  <c r="I22" i="1"/>
  <c r="I107" i="1" s="1"/>
  <c r="I21" i="1"/>
  <c r="I62" i="1" s="1"/>
  <c r="I20" i="1"/>
  <c r="I61" i="1" s="1"/>
  <c r="I19" i="1"/>
  <c r="I60" i="1" s="1"/>
  <c r="CK26" i="1"/>
  <c r="CI26" i="1"/>
  <c r="CG26" i="1"/>
  <c r="CE26" i="1"/>
  <c r="CC26" i="1"/>
  <c r="CA26" i="1"/>
  <c r="BY26" i="1"/>
  <c r="BW26" i="1"/>
  <c r="BU26" i="1"/>
  <c r="CK25" i="1"/>
  <c r="CI25" i="1"/>
  <c r="CG25" i="1"/>
  <c r="CE25" i="1"/>
  <c r="CC25" i="1"/>
  <c r="CA25" i="1"/>
  <c r="BY25" i="1"/>
  <c r="BW25" i="1"/>
  <c r="BU25" i="1"/>
  <c r="CK24" i="1"/>
  <c r="CI24" i="1"/>
  <c r="CG24" i="1"/>
  <c r="CE24" i="1"/>
  <c r="CC24" i="1"/>
  <c r="CA24" i="1"/>
  <c r="BY24" i="1"/>
  <c r="BW24" i="1"/>
  <c r="BU24" i="1"/>
  <c r="CK23" i="1"/>
  <c r="CI23" i="1"/>
  <c r="CG23" i="1"/>
  <c r="CE23" i="1"/>
  <c r="CC23" i="1"/>
  <c r="CA23" i="1"/>
  <c r="BY23" i="1"/>
  <c r="BW23" i="1"/>
  <c r="BU23" i="1"/>
  <c r="CK22" i="1"/>
  <c r="CI22" i="1"/>
  <c r="CG22" i="1"/>
  <c r="CE22" i="1"/>
  <c r="CC22" i="1"/>
  <c r="CA22" i="1"/>
  <c r="BY22" i="1"/>
  <c r="BW22" i="1"/>
  <c r="BU22" i="1"/>
  <c r="CK21" i="1"/>
  <c r="CI21" i="1"/>
  <c r="CG21" i="1"/>
  <c r="CE21" i="1"/>
  <c r="CC21" i="1"/>
  <c r="CA21" i="1"/>
  <c r="BY21" i="1"/>
  <c r="BW21" i="1"/>
  <c r="BU21" i="1"/>
  <c r="CK20" i="1"/>
  <c r="CI20" i="1"/>
  <c r="CG20" i="1"/>
  <c r="CE20" i="1"/>
  <c r="CC20" i="1"/>
  <c r="CA20" i="1"/>
  <c r="BY20" i="1"/>
  <c r="BW20" i="1"/>
  <c r="BU20" i="1"/>
  <c r="CK19" i="1"/>
  <c r="CI19" i="1"/>
  <c r="CG19" i="1"/>
  <c r="CP12" i="1"/>
  <c r="CO12" i="1" s="1"/>
  <c r="AO14" i="1"/>
  <c r="AM14" i="1"/>
  <c r="AK14" i="1"/>
  <c r="AA14" i="1"/>
  <c r="Y14" i="1"/>
  <c r="W14" i="1"/>
  <c r="U14" i="1"/>
  <c r="S14" i="1"/>
  <c r="Q14" i="1"/>
  <c r="O14" i="1"/>
  <c r="M14" i="1"/>
  <c r="K14" i="1"/>
  <c r="CW127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CK124" i="1"/>
  <c r="CJ124" i="1"/>
  <c r="CI124" i="1"/>
  <c r="CH124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CK120" i="1"/>
  <c r="CJ120" i="1"/>
  <c r="CI120" i="1"/>
  <c r="CH120" i="1"/>
  <c r="CG120" i="1"/>
  <c r="CF120" i="1"/>
  <c r="CE120" i="1"/>
  <c r="CD120" i="1"/>
  <c r="CC120" i="1"/>
  <c r="CB120" i="1"/>
  <c r="BY120" i="1"/>
  <c r="BX120" i="1"/>
  <c r="BW120" i="1"/>
  <c r="BV120" i="1"/>
  <c r="BU120" i="1"/>
  <c r="BT120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AL110" i="1"/>
  <c r="BU104" i="1"/>
  <c r="AZ99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AZ96" i="1"/>
  <c r="AZ95" i="1"/>
  <c r="J95" i="1"/>
  <c r="I95" i="1"/>
  <c r="AZ55" i="1"/>
  <c r="AZ52" i="1"/>
  <c r="AZ51" i="1"/>
  <c r="CF6" i="1"/>
  <c r="CF91" i="1" s="1"/>
  <c r="CI6" i="1"/>
  <c r="BZ6" i="1"/>
  <c r="BZ91" i="1" s="1"/>
  <c r="BR6" i="1"/>
  <c r="BR91" i="1" s="1"/>
  <c r="CC6" i="1"/>
  <c r="BU6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CK76" i="1"/>
  <c r="CJ76" i="1"/>
  <c r="CI76" i="1"/>
  <c r="CH76" i="1"/>
  <c r="CG76" i="1"/>
  <c r="CF76" i="1"/>
  <c r="CE76" i="1"/>
  <c r="CD76" i="1"/>
  <c r="CC76" i="1"/>
  <c r="CB76" i="1"/>
  <c r="BY76" i="1"/>
  <c r="BX76" i="1"/>
  <c r="BW76" i="1"/>
  <c r="BV76" i="1"/>
  <c r="BU76" i="1"/>
  <c r="BT76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AL66" i="1"/>
  <c r="I55" i="1"/>
  <c r="J51" i="1"/>
  <c r="I51" i="1"/>
  <c r="F23" i="1"/>
  <c r="F108" i="1" s="1"/>
  <c r="F22" i="1"/>
  <c r="F63" i="1" s="1"/>
  <c r="F107" i="1"/>
  <c r="F21" i="1"/>
  <c r="F106" i="1" s="1"/>
  <c r="F20" i="1"/>
  <c r="F105" i="1" s="1"/>
  <c r="F19" i="1"/>
  <c r="F104" i="1" s="1"/>
  <c r="BA15" i="1"/>
  <c r="BA56" i="1" s="1"/>
  <c r="BA14" i="1"/>
  <c r="BA99" i="1" s="1"/>
  <c r="BA13" i="1"/>
  <c r="BA54" i="1" s="1"/>
  <c r="BA97" i="1"/>
  <c r="BA11" i="1"/>
  <c r="BA96" i="1" s="1"/>
  <c r="BA10" i="1"/>
  <c r="BA95" i="1" s="1"/>
  <c r="BA9" i="1"/>
  <c r="BA50" i="1" s="1"/>
  <c r="F16" i="1"/>
  <c r="F57" i="1" s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I14" i="1"/>
  <c r="AZ14" i="1"/>
  <c r="AZ11" i="1"/>
  <c r="AZ10" i="1"/>
  <c r="AO27" i="7"/>
  <c r="AO29" i="7" s="1"/>
  <c r="CO21" i="1"/>
  <c r="CZ21" i="1" s="1"/>
  <c r="CJ22" i="1" s="1"/>
  <c r="CO19" i="1"/>
  <c r="CX19" i="1" s="1"/>
  <c r="CF20" i="1" s="1"/>
  <c r="CO24" i="1"/>
  <c r="CR24" i="1" s="1"/>
  <c r="BT25" i="1" s="1"/>
  <c r="CO22" i="1"/>
  <c r="CX22" i="1" s="1"/>
  <c r="CF23" i="1" s="1"/>
  <c r="CO20" i="1"/>
  <c r="CS20" i="1" s="1"/>
  <c r="BV21" i="1" s="1"/>
  <c r="CO18" i="1"/>
  <c r="CW18" i="1" s="1"/>
  <c r="CD19" i="1" s="1"/>
  <c r="CO11" i="1"/>
  <c r="CV11" i="1" s="1"/>
  <c r="Z14" i="1" s="1"/>
  <c r="CO10" i="1"/>
  <c r="CS10" i="1" s="1"/>
  <c r="J14" i="1" s="1"/>
  <c r="BK41" i="7"/>
  <c r="CW83" i="1"/>
  <c r="F101" i="1" l="1"/>
  <c r="AV108" i="1"/>
  <c r="BJ64" i="1"/>
  <c r="L62" i="1"/>
  <c r="CF47" i="1"/>
  <c r="BA52" i="1"/>
  <c r="CS19" i="1"/>
  <c r="BV20" i="1" s="1"/>
  <c r="BV105" i="1" s="1"/>
  <c r="BJ107" i="1"/>
  <c r="CU19" i="1"/>
  <c r="BZ20" i="1" s="1"/>
  <c r="BZ61" i="1" s="1"/>
  <c r="BA100" i="1"/>
  <c r="CU11" i="1"/>
  <c r="X14" i="1" s="1"/>
  <c r="X55" i="1" s="1"/>
  <c r="I106" i="1"/>
  <c r="CV19" i="1"/>
  <c r="CB20" i="1" s="1"/>
  <c r="CB61" i="1" s="1"/>
  <c r="I63" i="1"/>
  <c r="BA55" i="1"/>
  <c r="L107" i="1"/>
  <c r="BF106" i="1"/>
  <c r="CZ18" i="1"/>
  <c r="CJ19" i="1" s="1"/>
  <c r="CJ60" i="1" s="1"/>
  <c r="I104" i="1"/>
  <c r="CX21" i="1"/>
  <c r="CF22" i="1" s="1"/>
  <c r="CF107" i="1" s="1"/>
  <c r="CU20" i="1"/>
  <c r="BZ21" i="1" s="1"/>
  <c r="BZ106" i="1" s="1"/>
  <c r="BA51" i="1"/>
  <c r="CT20" i="1"/>
  <c r="BX21" i="1" s="1"/>
  <c r="BX62" i="1" s="1"/>
  <c r="CU21" i="1"/>
  <c r="BZ22" i="1" s="1"/>
  <c r="BZ107" i="1" s="1"/>
  <c r="CY20" i="1"/>
  <c r="CH21" i="1" s="1"/>
  <c r="CH106" i="1" s="1"/>
  <c r="BA53" i="1"/>
  <c r="AV104" i="1"/>
  <c r="CZ20" i="1"/>
  <c r="CJ21" i="1" s="1"/>
  <c r="CJ62" i="1" s="1"/>
  <c r="BJ60" i="1"/>
  <c r="CR20" i="1"/>
  <c r="BT21" i="1" s="1"/>
  <c r="BT62" i="1" s="1"/>
  <c r="CW19" i="1"/>
  <c r="CD20" i="1" s="1"/>
  <c r="CD61" i="1" s="1"/>
  <c r="CY19" i="1"/>
  <c r="CH20" i="1" s="1"/>
  <c r="CH61" i="1" s="1"/>
  <c r="CV20" i="1"/>
  <c r="CB21" i="1" s="1"/>
  <c r="CB62" i="1" s="1"/>
  <c r="AV61" i="1"/>
  <c r="BR47" i="1"/>
  <c r="CX20" i="1"/>
  <c r="CF21" i="1" s="1"/>
  <c r="CF62" i="1" s="1"/>
  <c r="CT22" i="1"/>
  <c r="BX23" i="1" s="1"/>
  <c r="BX108" i="1" s="1"/>
  <c r="BF104" i="1"/>
  <c r="AV106" i="1"/>
  <c r="BJ105" i="1"/>
  <c r="CY22" i="1"/>
  <c r="CH23" i="1" s="1"/>
  <c r="CH108" i="1" s="1"/>
  <c r="F64" i="1"/>
  <c r="CW24" i="1"/>
  <c r="CD25" i="1" s="1"/>
  <c r="CD110" i="1" s="1"/>
  <c r="BF61" i="1"/>
  <c r="CU18" i="1"/>
  <c r="BZ19" i="1" s="1"/>
  <c r="BZ104" i="1" s="1"/>
  <c r="CW21" i="1"/>
  <c r="CD22" i="1" s="1"/>
  <c r="CD107" i="1" s="1"/>
  <c r="F62" i="1"/>
  <c r="CR11" i="1"/>
  <c r="R14" i="1" s="1"/>
  <c r="R55" i="1" s="1"/>
  <c r="AV63" i="1"/>
  <c r="G18" i="7"/>
  <c r="CO25" i="1"/>
  <c r="CX25" i="1" s="1"/>
  <c r="CF26" i="1" s="1"/>
  <c r="CO23" i="1"/>
  <c r="CR23" i="1" s="1"/>
  <c r="BT24" i="1" s="1"/>
  <c r="BT65" i="1" s="1"/>
  <c r="CV18" i="1"/>
  <c r="CB19" i="1" s="1"/>
  <c r="CB104" i="1" s="1"/>
  <c r="CV21" i="1"/>
  <c r="CB22" i="1" s="1"/>
  <c r="CR21" i="1"/>
  <c r="BT22" i="1" s="1"/>
  <c r="BT107" i="1" s="1"/>
  <c r="CT21" i="1"/>
  <c r="BX22" i="1" s="1"/>
  <c r="BZ47" i="1"/>
  <c r="I105" i="1"/>
  <c r="CY21" i="1"/>
  <c r="CH22" i="1" s="1"/>
  <c r="CX18" i="1"/>
  <c r="CF19" i="1" s="1"/>
  <c r="CF60" i="1" s="1"/>
  <c r="BA94" i="1"/>
  <c r="L64" i="1"/>
  <c r="CY18" i="1"/>
  <c r="CH19" i="1" s="1"/>
  <c r="CH104" i="1" s="1"/>
  <c r="CT24" i="1"/>
  <c r="BX25" i="1" s="1"/>
  <c r="BX66" i="1" s="1"/>
  <c r="CR18" i="1"/>
  <c r="BT19" i="1" s="1"/>
  <c r="BT60" i="1" s="1"/>
  <c r="BF63" i="1"/>
  <c r="BA98" i="1"/>
  <c r="BJ106" i="1"/>
  <c r="F61" i="1"/>
  <c r="CR10" i="1"/>
  <c r="H14" i="1" s="1"/>
  <c r="H55" i="1" s="1"/>
  <c r="L105" i="1"/>
  <c r="CT18" i="1"/>
  <c r="BX19" i="1" s="1"/>
  <c r="BF64" i="1"/>
  <c r="Z55" i="1"/>
  <c r="Z99" i="1"/>
  <c r="CF61" i="1"/>
  <c r="CF105" i="1"/>
  <c r="CU12" i="1"/>
  <c r="AL14" i="1" s="1"/>
  <c r="CV12" i="1"/>
  <c r="AN14" i="1" s="1"/>
  <c r="CT12" i="1"/>
  <c r="AJ14" i="1" s="1"/>
  <c r="BV106" i="1"/>
  <c r="BV62" i="1"/>
  <c r="CJ63" i="1"/>
  <c r="CJ107" i="1"/>
  <c r="CF64" i="1"/>
  <c r="CF108" i="1"/>
  <c r="BT110" i="1"/>
  <c r="BT66" i="1"/>
  <c r="CD104" i="1"/>
  <c r="CD60" i="1"/>
  <c r="J99" i="1"/>
  <c r="J55" i="1"/>
  <c r="CZ19" i="1"/>
  <c r="CJ20" i="1" s="1"/>
  <c r="CY24" i="1"/>
  <c r="CH25" i="1" s="1"/>
  <c r="F60" i="1"/>
  <c r="CU24" i="1"/>
  <c r="BZ25" i="1" s="1"/>
  <c r="CV22" i="1"/>
  <c r="CB23" i="1" s="1"/>
  <c r="I108" i="1"/>
  <c r="CU22" i="1"/>
  <c r="BZ23" i="1" s="1"/>
  <c r="CU10" i="1"/>
  <c r="N14" i="1" s="1"/>
  <c r="CZ22" i="1"/>
  <c r="CJ23" i="1" s="1"/>
  <c r="CX24" i="1"/>
  <c r="CF25" i="1" s="1"/>
  <c r="CZ24" i="1"/>
  <c r="CJ25" i="1" s="1"/>
  <c r="CS21" i="1"/>
  <c r="BV22" i="1" s="1"/>
  <c r="CR19" i="1"/>
  <c r="BT20" i="1" s="1"/>
  <c r="CV10" i="1"/>
  <c r="P14" i="1" s="1"/>
  <c r="CR22" i="1"/>
  <c r="BT23" i="1" s="1"/>
  <c r="CS11" i="1"/>
  <c r="T14" i="1" s="1"/>
  <c r="CS22" i="1"/>
  <c r="BV23" i="1" s="1"/>
  <c r="CT10" i="1"/>
  <c r="L14" i="1" s="1"/>
  <c r="CV24" i="1"/>
  <c r="CB25" i="1" s="1"/>
  <c r="CT19" i="1"/>
  <c r="BX20" i="1" s="1"/>
  <c r="CS18" i="1"/>
  <c r="BV19" i="1" s="1"/>
  <c r="CT11" i="1"/>
  <c r="V14" i="1" s="1"/>
  <c r="CW20" i="1"/>
  <c r="CD21" i="1" s="1"/>
  <c r="CS24" i="1"/>
  <c r="BV25" i="1" s="1"/>
  <c r="CW22" i="1"/>
  <c r="CD23" i="1" s="1"/>
  <c r="L104" i="1"/>
  <c r="BZ105" i="1" l="1"/>
  <c r="CB105" i="1"/>
  <c r="BV61" i="1"/>
  <c r="CF63" i="1"/>
  <c r="X99" i="1"/>
  <c r="CJ104" i="1"/>
  <c r="CF106" i="1"/>
  <c r="BZ63" i="1"/>
  <c r="BZ62" i="1"/>
  <c r="CY25" i="1"/>
  <c r="CH26" i="1" s="1"/>
  <c r="CH67" i="1" s="1"/>
  <c r="CJ106" i="1"/>
  <c r="CD105" i="1"/>
  <c r="BT106" i="1"/>
  <c r="BX106" i="1"/>
  <c r="CS23" i="1"/>
  <c r="BV24" i="1" s="1"/>
  <c r="BV109" i="1" s="1"/>
  <c r="CV25" i="1"/>
  <c r="CB26" i="1" s="1"/>
  <c r="T10" i="1" s="1"/>
  <c r="BX64" i="1"/>
  <c r="CZ25" i="1"/>
  <c r="CJ26" i="1" s="1"/>
  <c r="CJ67" i="1" s="1"/>
  <c r="CH60" i="1"/>
  <c r="CH62" i="1"/>
  <c r="CD63" i="1"/>
  <c r="CX23" i="1"/>
  <c r="CF24" i="1" s="1"/>
  <c r="CF65" i="1" s="1"/>
  <c r="CU25" i="1"/>
  <c r="BZ26" i="1" s="1"/>
  <c r="BZ111" i="1" s="1"/>
  <c r="CW25" i="1"/>
  <c r="CD26" i="1" s="1"/>
  <c r="CD111" i="1" s="1"/>
  <c r="CH105" i="1"/>
  <c r="CB106" i="1"/>
  <c r="R99" i="1"/>
  <c r="BT104" i="1"/>
  <c r="BZ60" i="1"/>
  <c r="CD66" i="1"/>
  <c r="CW23" i="1"/>
  <c r="CD24" i="1" s="1"/>
  <c r="CY23" i="1"/>
  <c r="CH24" i="1" s="1"/>
  <c r="CZ23" i="1"/>
  <c r="CJ24" i="1" s="1"/>
  <c r="CT23" i="1"/>
  <c r="BX24" i="1" s="1"/>
  <c r="CU23" i="1"/>
  <c r="BZ24" i="1" s="1"/>
  <c r="CV23" i="1"/>
  <c r="CB24" i="1" s="1"/>
  <c r="CB60" i="1"/>
  <c r="CH64" i="1"/>
  <c r="CR25" i="1"/>
  <c r="BT26" i="1" s="1"/>
  <c r="CT25" i="1"/>
  <c r="BX26" i="1" s="1"/>
  <c r="CS25" i="1"/>
  <c r="BV26" i="1" s="1"/>
  <c r="BX107" i="1"/>
  <c r="BX63" i="1"/>
  <c r="CB63" i="1"/>
  <c r="CB107" i="1"/>
  <c r="CH107" i="1"/>
  <c r="CH63" i="1"/>
  <c r="H99" i="1"/>
  <c r="CF104" i="1"/>
  <c r="BT63" i="1"/>
  <c r="BX104" i="1"/>
  <c r="BX60" i="1"/>
  <c r="BT109" i="1"/>
  <c r="BV107" i="1"/>
  <c r="BV63" i="1"/>
  <c r="CD106" i="1"/>
  <c r="CD62" i="1"/>
  <c r="V55" i="1"/>
  <c r="V99" i="1"/>
  <c r="CJ108" i="1"/>
  <c r="CJ64" i="1"/>
  <c r="CF111" i="1"/>
  <c r="CF67" i="1"/>
  <c r="Z10" i="1"/>
  <c r="BX105" i="1"/>
  <c r="BX61" i="1"/>
  <c r="N99" i="1"/>
  <c r="N55" i="1"/>
  <c r="AJ55" i="1"/>
  <c r="AJ99" i="1"/>
  <c r="BZ108" i="1"/>
  <c r="BZ64" i="1"/>
  <c r="P55" i="1"/>
  <c r="P99" i="1"/>
  <c r="BZ110" i="1"/>
  <c r="BZ66" i="1"/>
  <c r="BT61" i="1"/>
  <c r="BT105" i="1"/>
  <c r="CH110" i="1"/>
  <c r="CH66" i="1"/>
  <c r="BV110" i="1"/>
  <c r="BV66" i="1"/>
  <c r="CJ110" i="1"/>
  <c r="CJ66" i="1"/>
  <c r="CF110" i="1"/>
  <c r="CF66" i="1"/>
  <c r="BV104" i="1"/>
  <c r="BV60" i="1"/>
  <c r="AN99" i="1"/>
  <c r="AN55" i="1"/>
  <c r="CB110" i="1"/>
  <c r="CB66" i="1"/>
  <c r="AL55" i="1"/>
  <c r="AL99" i="1"/>
  <c r="L55" i="1"/>
  <c r="L99" i="1"/>
  <c r="BV108" i="1"/>
  <c r="BV64" i="1"/>
  <c r="T55" i="1"/>
  <c r="T99" i="1"/>
  <c r="BT64" i="1"/>
  <c r="BT108" i="1"/>
  <c r="CB64" i="1"/>
  <c r="CB108" i="1"/>
  <c r="CD64" i="1"/>
  <c r="CD108" i="1"/>
  <c r="CJ61" i="1"/>
  <c r="CJ105" i="1"/>
  <c r="CH111" i="1" l="1"/>
  <c r="AC10" i="1"/>
  <c r="AC51" i="1" s="1"/>
  <c r="BV65" i="1"/>
  <c r="CF109" i="1"/>
  <c r="AF10" i="1"/>
  <c r="AF95" i="1" s="1"/>
  <c r="CB111" i="1"/>
  <c r="CB67" i="1"/>
  <c r="CD67" i="1"/>
  <c r="BZ67" i="1"/>
  <c r="W10" i="1"/>
  <c r="Q10" i="1"/>
  <c r="Q95" i="1" s="1"/>
  <c r="CJ111" i="1"/>
  <c r="BX109" i="1"/>
  <c r="BX65" i="1"/>
  <c r="CJ65" i="1"/>
  <c r="CJ109" i="1"/>
  <c r="BZ109" i="1"/>
  <c r="BZ65" i="1"/>
  <c r="CH65" i="1"/>
  <c r="CH109" i="1"/>
  <c r="BX67" i="1"/>
  <c r="N10" i="1"/>
  <c r="BX111" i="1"/>
  <c r="CD65" i="1"/>
  <c r="CD109" i="1"/>
  <c r="BT111" i="1"/>
  <c r="BT67" i="1"/>
  <c r="H10" i="1"/>
  <c r="BV111" i="1"/>
  <c r="K10" i="1"/>
  <c r="BV67" i="1"/>
  <c r="CB109" i="1"/>
  <c r="CB65" i="1"/>
  <c r="T51" i="1"/>
  <c r="T95" i="1"/>
  <c r="Z51" i="1"/>
  <c r="Z95" i="1"/>
  <c r="Q51" i="1"/>
  <c r="AC95" i="1" l="1"/>
  <c r="AF51" i="1"/>
  <c r="W51" i="1"/>
  <c r="W95" i="1"/>
  <c r="N51" i="1"/>
  <c r="N95" i="1"/>
  <c r="K95" i="1"/>
  <c r="K51" i="1"/>
  <c r="H95" i="1"/>
  <c r="H51" i="1"/>
</calcChain>
</file>

<file path=xl/sharedStrings.xml><?xml version="1.0" encoding="utf-8"?>
<sst xmlns="http://schemas.openxmlformats.org/spreadsheetml/2006/main" count="284" uniqueCount="95">
  <si>
    <t>T</t>
    <phoneticPr fontId="2"/>
  </si>
  <si>
    <t>岩井建設株式会社　御中</t>
    <rPh sb="0" eb="1">
      <t>イワイ</t>
    </rPh>
    <rPh sb="1" eb="3">
      <t>ケンセツ</t>
    </rPh>
    <rPh sb="3" eb="7">
      <t>カブシキガイシャ</t>
    </rPh>
    <rPh sb="9" eb="11">
      <t>オンチュウ</t>
    </rPh>
    <phoneticPr fontId="2"/>
  </si>
  <si>
    <t>請求番号</t>
    <rPh sb="0" eb="2">
      <t>セイキュウ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</si>
  <si>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</si>
  <si>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</si>
  <si>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</si>
  <si>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</si>
  <si>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金</t>
    <rPh sb="0" eb="1">
      <t>キン</t>
    </rPh>
    <phoneticPr fontId="2"/>
  </si>
  <si>
    <t>也</t>
    <rPh sb="0" eb="1">
      <t>ナリ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</si>
  <si>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</si>
  <si>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</si>
  <si>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</si>
  <si>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</si>
  <si>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</si>
  <si>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</si>
  <si>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取引先コード</t>
    <rPh sb="0" eb="2">
      <t>トリヒキ</t>
    </rPh>
    <rPh sb="2" eb="3">
      <t>サキ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</si>
  <si>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</si>
  <si>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工  　事　  名  　称</t>
    <rPh sb="0" eb="1">
      <t>コウ</t>
    </rPh>
    <rPh sb="4" eb="5">
      <t>コト</t>
    </rPh>
    <rPh sb="8" eb="9">
      <t>ナ</t>
    </rPh>
    <rPh sb="12" eb="13">
      <t>ショウ</t>
    </rPh>
    <phoneticPr fontId="2"/>
  </si>
  <si>
    <t>消費税</t>
    <rPh sb="0" eb="3">
      <t>ショウヒゼイ</t>
    </rPh>
    <phoneticPr fontId="2"/>
  </si>
  <si>
    <t>住所</t>
    <rPh sb="0" eb="2">
      <t>ジュウショ</t>
    </rPh>
    <phoneticPr fontId="2"/>
  </si>
  <si>
    <t>代表者名</t>
    <rPh sb="0" eb="3">
      <t>ダイヒョウシャ</t>
    </rPh>
    <rPh sb="3" eb="4">
      <t>メイ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</si>
  <si>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</si>
  <si>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電話</t>
    <rPh sb="0" eb="2">
      <t>デンワ</t>
    </rPh>
    <phoneticPr fontId="2"/>
  </si>
  <si>
    <t>印</t>
    <rPh sb="0" eb="1">
      <t>イン</t>
    </rPh>
    <phoneticPr fontId="2"/>
  </si>
  <si>
    <t>税 抜 金 額</t>
    <rPh sb="0" eb="1">
      <t>ゼイコ</t>
    </rPh>
    <rPh sb="2" eb="3">
      <t>ヌ</t>
    </rPh>
    <rPh sb="4" eb="5">
      <t>キン</t>
    </rPh>
    <rPh sb="6" eb="7">
      <t>ガク</t>
    </rPh>
    <phoneticPr fontId="2"/>
  </si>
  <si>
    <t>％</t>
    <phoneticPr fontId="2"/>
  </si>
  <si>
    <t>協力業者→現場→本社</t>
    <rPh sb="0" eb="2">
      <t>キョウリョク</t>
    </rPh>
    <rPh sb="2" eb="4">
      <t>ギョウシャ</t>
    </rPh>
    <rPh sb="5" eb="7">
      <t>ゲンバ</t>
    </rPh>
    <rPh sb="8" eb="10">
      <t>ホンシャ</t>
    </rPh>
    <phoneticPr fontId="2"/>
  </si>
  <si>
    <t>協力業者控</t>
    <rPh sb="0" eb="2">
      <t>キョウリョク</t>
    </rPh>
    <rPh sb="2" eb="4">
      <t>ギョウシャ</t>
    </rPh>
    <rPh sb="4" eb="5">
      <t>ヒカ</t>
    </rPh>
    <phoneticPr fontId="2"/>
  </si>
  <si>
    <t>協力業者→現場</t>
    <rPh sb="0" eb="2">
      <t>キョウリョク</t>
    </rPh>
    <rPh sb="2" eb="4">
      <t>ギョウシャ</t>
    </rPh>
    <rPh sb="5" eb="7">
      <t>ゲンバ</t>
    </rPh>
    <phoneticPr fontId="2"/>
  </si>
  <si>
    <t>注意事項</t>
    <rPh sb="0" eb="2">
      <t>チュウイ</t>
    </rPh>
    <rPh sb="2" eb="4">
      <t>ジコウ</t>
    </rPh>
    <phoneticPr fontId="2"/>
  </si>
  <si>
    <t>１．　請求書は3枚1組の複写になっております。（控）は請求者にて保管し、（正）、（副）は現場へ25日までに</t>
    <rPh sb="2" eb="5">
      <t>セイキュウショ</t>
    </rPh>
    <rPh sb="7" eb="8">
      <t>マイ</t>
    </rPh>
    <rPh sb="9" eb="10">
      <t>クミ</t>
    </rPh>
    <rPh sb="11" eb="13">
      <t>フクシャ</t>
    </rPh>
    <rPh sb="23" eb="24">
      <t>ヒカ</t>
    </rPh>
    <rPh sb="26" eb="29">
      <t>セイキュウシャ</t>
    </rPh>
    <rPh sb="31" eb="33">
      <t>ホカン</t>
    </rPh>
    <rPh sb="36" eb="37">
      <t>セイ</t>
    </rPh>
    <rPh sb="40" eb="41">
      <t>フク</t>
    </rPh>
    <rPh sb="43" eb="45">
      <t>ゲンバ</t>
    </rPh>
    <rPh sb="48" eb="49">
      <t>ニチ</t>
    </rPh>
    <phoneticPr fontId="2"/>
  </si>
  <si>
    <t>　　　提出して下さい。</t>
    <rPh sb="3" eb="5">
      <t>テイシュツ</t>
    </rPh>
    <rPh sb="7" eb="8">
      <t>クダ</t>
    </rPh>
    <phoneticPr fontId="2"/>
  </si>
  <si>
    <t>３．　（正）には会社印を必ず押印して下さい。</t>
    <rPh sb="4" eb="5">
      <t>セイ</t>
    </rPh>
    <rPh sb="8" eb="10">
      <t>カイシャ</t>
    </rPh>
    <rPh sb="10" eb="11">
      <t>イン</t>
    </rPh>
    <rPh sb="12" eb="13">
      <t>カナラ</t>
    </rPh>
    <rPh sb="14" eb="16">
      <t>オウイン</t>
    </rPh>
    <rPh sb="18" eb="19">
      <t>クダ</t>
    </rPh>
    <phoneticPr fontId="2"/>
  </si>
  <si>
    <t>５．　1枚目の太線内のすべての項目に記入して下さい。スタンプを使用する場合はすべての枚数に押して下さい。</t>
    <rPh sb="4" eb="6">
      <t>マイメ</t>
    </rPh>
    <rPh sb="7" eb="9">
      <t>フトセン</t>
    </rPh>
    <rPh sb="9" eb="10">
      <t>ナイ</t>
    </rPh>
    <rPh sb="15" eb="17">
      <t>コウモク</t>
    </rPh>
    <rPh sb="18" eb="20">
      <t>キニュウ</t>
    </rPh>
    <rPh sb="22" eb="23">
      <t>クダ</t>
    </rPh>
    <rPh sb="31" eb="33">
      <t>シヨウ</t>
    </rPh>
    <rPh sb="35" eb="37">
      <t>バアイ</t>
    </rPh>
    <rPh sb="42" eb="44">
      <t>マイスウ</t>
    </rPh>
    <rPh sb="45" eb="46">
      <t>オ</t>
    </rPh>
    <rPh sb="48" eb="49">
      <t>クダ</t>
    </rPh>
    <phoneticPr fontId="2"/>
  </si>
  <si>
    <t>６．　振込先は初回、取引先登録時に決定し、毎回同一の振込先へ手続きを行います。</t>
    <rPh sb="3" eb="6">
      <t>フリコミサキ</t>
    </rPh>
    <rPh sb="7" eb="9">
      <t>ショカイ</t>
    </rPh>
    <rPh sb="10" eb="12">
      <t>トリヒキ</t>
    </rPh>
    <rPh sb="12" eb="13">
      <t>サキ</t>
    </rPh>
    <rPh sb="13" eb="15">
      <t>トウロク</t>
    </rPh>
    <rPh sb="15" eb="16">
      <t>ジ</t>
    </rPh>
    <rPh sb="17" eb="19">
      <t>ケッテイ</t>
    </rPh>
    <rPh sb="21" eb="23">
      <t>マイカイ</t>
    </rPh>
    <rPh sb="23" eb="25">
      <t>ドウイツ</t>
    </rPh>
    <rPh sb="26" eb="29">
      <t>フリコミサキ</t>
    </rPh>
    <rPh sb="30" eb="32">
      <t>テツヅ</t>
    </rPh>
    <rPh sb="34" eb="35">
      <t>オコナ</t>
    </rPh>
    <phoneticPr fontId="2"/>
  </si>
  <si>
    <t>　　　本社へ提出して下さい。</t>
    <phoneticPr fontId="2"/>
  </si>
  <si>
    <t>請求金額</t>
    <rPh sb="0" eb="2">
      <t>セイキュウ</t>
    </rPh>
    <rPh sb="2" eb="4">
      <t>キンガク</t>
    </rPh>
    <phoneticPr fontId="2"/>
  </si>
  <si>
    <t>（注文書なし）</t>
    <rPh sb="1" eb="4">
      <t>チュウモンショ</t>
    </rPh>
    <phoneticPr fontId="2"/>
  </si>
  <si>
    <t>単位</t>
    <rPh sb="0" eb="2">
      <t>タンイ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</si>
  <si>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</si>
  <si>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</si>
  <si>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</si>
  <si>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</si>
  <si>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</si>
  <si>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%</t>
    <phoneticPr fontId="2"/>
  </si>
  <si>
    <t>別紙請求明細書　有　・　無</t>
    <rPh sb="0" eb="2">
      <t>ベッシ</t>
    </rPh>
    <rPh sb="2" eb="4">
      <t>セイキュウ</t>
    </rPh>
    <rPh sb="4" eb="7">
      <t>メイサイショ</t>
    </rPh>
    <rPh sb="8" eb="9">
      <t>アリ</t>
    </rPh>
    <rPh sb="12" eb="13">
      <t>ナ</t>
    </rPh>
    <phoneticPr fontId="2"/>
  </si>
  <si>
    <t>①</t>
    <phoneticPr fontId="2"/>
  </si>
  <si>
    <t>②</t>
    <phoneticPr fontId="2"/>
  </si>
  <si>
    <t>差引先コード</t>
    <rPh sb="0" eb="2">
      <t>サシヒキ</t>
    </rPh>
    <rPh sb="2" eb="3">
      <t>サキ</t>
    </rPh>
    <phoneticPr fontId="2"/>
  </si>
  <si>
    <t>差引先名</t>
    <rPh sb="0" eb="2">
      <t>サシヒキ</t>
    </rPh>
    <rPh sb="2" eb="3">
      <t>サキ</t>
    </rPh>
    <rPh sb="3" eb="4">
      <t>メイ</t>
    </rPh>
    <phoneticPr fontId="2"/>
  </si>
  <si>
    <t>番号</t>
    <rPh sb="0" eb="2">
      <t>バンゴウ</t>
    </rPh>
    <phoneticPr fontId="2"/>
  </si>
  <si>
    <t>名　　　　　　　　　　　　　称</t>
    <rPh sb="0" eb="1">
      <t>ナ</t>
    </rPh>
    <rPh sb="14" eb="15">
      <t>ショウ</t>
    </rPh>
    <phoneticPr fontId="2"/>
  </si>
  <si>
    <t>6 課税売上のみの課税仕入
7 非課税売上のみの課税仕入
8 共通課税仕入</t>
    <phoneticPr fontId="2"/>
  </si>
  <si>
    <t xml:space="preserve"> 後契約 有 ・ 無</t>
    <rPh sb="1" eb="2">
      <t>アト</t>
    </rPh>
    <rPh sb="2" eb="4">
      <t>ケイヤク</t>
    </rPh>
    <rPh sb="5" eb="6">
      <t>アリ</t>
    </rPh>
    <rPh sb="9" eb="10">
      <t>ム</t>
    </rPh>
    <phoneticPr fontId="2"/>
  </si>
  <si>
    <t>２．　請求書は工事別に提出して下さい。</t>
    <rPh sb="3" eb="6">
      <t>セイキュウショ</t>
    </rPh>
    <rPh sb="7" eb="9">
      <t>コウジ</t>
    </rPh>
    <rPh sb="9" eb="10">
      <t>ベツ</t>
    </rPh>
    <rPh sb="11" eb="13">
      <t>テイシュツ</t>
    </rPh>
    <rPh sb="15" eb="16">
      <t>クダ</t>
    </rPh>
    <phoneticPr fontId="2"/>
  </si>
  <si>
    <t>４．　請求内容が本請求書に書ききれないときは、「別紙請求明細書　有」に丸をつけ、御社の明細書（A4サイズ）２部</t>
    <rPh sb="3" eb="5">
      <t>セイキュウ</t>
    </rPh>
    <rPh sb="5" eb="7">
      <t>ナイヨウ</t>
    </rPh>
    <rPh sb="8" eb="9">
      <t>ホン</t>
    </rPh>
    <rPh sb="9" eb="12">
      <t>セイキュウショ</t>
    </rPh>
    <rPh sb="13" eb="14">
      <t>カ</t>
    </rPh>
    <rPh sb="24" eb="26">
      <t>ベッシ</t>
    </rPh>
    <rPh sb="26" eb="28">
      <t>セイキュウ</t>
    </rPh>
    <rPh sb="28" eb="31">
      <t>メイサイショ</t>
    </rPh>
    <rPh sb="32" eb="33">
      <t>アリ</t>
    </rPh>
    <rPh sb="35" eb="36">
      <t>マル</t>
    </rPh>
    <rPh sb="40" eb="42">
      <t>オンシャ</t>
    </rPh>
    <rPh sb="43" eb="46">
      <t>メイサイショ</t>
    </rPh>
    <rPh sb="54" eb="55">
      <t>ブ</t>
    </rPh>
    <phoneticPr fontId="2"/>
  </si>
  <si>
    <t>　　　をお願い致します。</t>
    <phoneticPr fontId="2"/>
  </si>
  <si>
    <t>　　　コード類の記入もお願い致します。ご不明な点は本社までご連絡下さい。</t>
    <rPh sb="6" eb="7">
      <t>ルイ</t>
    </rPh>
    <rPh sb="8" eb="10">
      <t>キニュウ</t>
    </rPh>
    <rPh sb="12" eb="13">
      <t>ネガイ</t>
    </rPh>
    <rPh sb="14" eb="15">
      <t>タ</t>
    </rPh>
    <rPh sb="20" eb="22">
      <t>フメイ</t>
    </rPh>
    <rPh sb="23" eb="24">
      <t>テン</t>
    </rPh>
    <rPh sb="25" eb="27">
      <t>ホンシャ</t>
    </rPh>
    <rPh sb="30" eb="32">
      <t>レンラク</t>
    </rPh>
    <rPh sb="32" eb="33">
      <t>クダ</t>
    </rPh>
    <phoneticPr fontId="2"/>
  </si>
  <si>
    <t>　　　振込先の変更を申請する場合は、当社の「取引先登録票」に記入し、請求書よりも前に</t>
    <rPh sb="3" eb="6">
      <t>フリコミサキ</t>
    </rPh>
    <rPh sb="7" eb="9">
      <t>ヘンコウ</t>
    </rPh>
    <rPh sb="10" eb="12">
      <t>シンセイ</t>
    </rPh>
    <rPh sb="14" eb="16">
      <t>バアイ</t>
    </rPh>
    <rPh sb="18" eb="20">
      <t>トウシャ</t>
    </rPh>
    <rPh sb="22" eb="25">
      <t>トリヒキサキ</t>
    </rPh>
    <rPh sb="25" eb="28">
      <t>トウロクヒョウ</t>
    </rPh>
    <rPh sb="30" eb="32">
      <t>キニュウ</t>
    </rPh>
    <phoneticPr fontId="2"/>
  </si>
  <si>
    <t>請　 求 　書　（控）</t>
    <rPh sb="0" eb="1">
      <t>ショウ</t>
    </rPh>
    <rPh sb="3" eb="4">
      <t>モトム</t>
    </rPh>
    <rPh sb="6" eb="7">
      <t>ショ</t>
    </rPh>
    <rPh sb="9" eb="10">
      <t>ヒカ</t>
    </rPh>
    <phoneticPr fontId="2"/>
  </si>
  <si>
    <t>住　　　　所</t>
    <rPh sb="0" eb="1">
      <t>ジュウ</t>
    </rPh>
    <rPh sb="5" eb="6">
      <t>トコロ</t>
    </rPh>
    <phoneticPr fontId="2"/>
  </si>
  <si>
    <t>電　　　話</t>
    <rPh sb="0" eb="1">
      <t>デン</t>
    </rPh>
    <rPh sb="4" eb="5">
      <t>ハナシ</t>
    </rPh>
    <phoneticPr fontId="2"/>
  </si>
  <si>
    <t>工 事 番 号</t>
  </si>
  <si>
    <t>T</t>
    <phoneticPr fontId="2"/>
  </si>
  <si>
    <t>0</t>
    <phoneticPr fontId="2"/>
  </si>
  <si>
    <t>請　 求 　書　（正）</t>
    <rPh sb="0" eb="1">
      <t>ショウ</t>
    </rPh>
    <rPh sb="3" eb="4">
      <t>モトム</t>
    </rPh>
    <rPh sb="6" eb="7">
      <t>ショ</t>
    </rPh>
    <rPh sb="9" eb="10">
      <t>セイ</t>
    </rPh>
    <phoneticPr fontId="2"/>
  </si>
  <si>
    <t>科　　　　　　目</t>
    <rPh sb="0" eb="1">
      <t>カ</t>
    </rPh>
    <rPh sb="7" eb="8">
      <t>メ</t>
    </rPh>
    <phoneticPr fontId="2"/>
  </si>
  <si>
    <t>０２３１ 未成工事支出金</t>
    <phoneticPr fontId="2"/>
  </si>
  <si>
    <t>%</t>
    <phoneticPr fontId="2"/>
  </si>
  <si>
    <t>工　　　　　　　　種</t>
    <phoneticPr fontId="2"/>
  </si>
  <si>
    <t>内　　　　　　　　　　　　　訳</t>
    <phoneticPr fontId="2"/>
  </si>
  <si>
    <t>役　　　　　員</t>
    <rPh sb="0" eb="1">
      <t>ヤクイン</t>
    </rPh>
    <phoneticPr fontId="2"/>
  </si>
  <si>
    <t>経　理</t>
    <rPh sb="0" eb="1">
      <t>ケイ</t>
    </rPh>
    <rPh sb="2" eb="3">
      <t>リ</t>
    </rPh>
    <phoneticPr fontId="2"/>
  </si>
  <si>
    <t>資　材</t>
    <rPh sb="0" eb="1">
      <t>シ</t>
    </rPh>
    <rPh sb="2" eb="3">
      <t>ザイ</t>
    </rPh>
    <phoneticPr fontId="2"/>
  </si>
  <si>
    <t>所　属　長</t>
    <rPh sb="0" eb="1">
      <t>トコロ</t>
    </rPh>
    <rPh sb="2" eb="3">
      <t>ゾク</t>
    </rPh>
    <rPh sb="4" eb="5">
      <t>ナガ</t>
    </rPh>
    <phoneticPr fontId="2"/>
  </si>
  <si>
    <t>請　 求 　書　（副）</t>
    <rPh sb="0" eb="1">
      <t>ショウ</t>
    </rPh>
    <rPh sb="3" eb="4">
      <t>モトム</t>
    </rPh>
    <rPh sb="6" eb="7">
      <t>ショ</t>
    </rPh>
    <rPh sb="9" eb="10">
      <t>フク</t>
    </rPh>
    <phoneticPr fontId="2"/>
  </si>
  <si>
    <t>単位</t>
    <phoneticPr fontId="2"/>
  </si>
  <si>
    <t>税 抜 金 額</t>
    <rPh sb="0" eb="1">
      <t>ゼイ</t>
    </rPh>
    <rPh sb="2" eb="3">
      <t>ヌ</t>
    </rPh>
    <rPh sb="4" eb="5">
      <t>キン</t>
    </rPh>
    <rPh sb="6" eb="7">
      <t>ガク</t>
    </rPh>
    <phoneticPr fontId="2"/>
  </si>
  <si>
    <t>数　量</t>
    <rPh sb="0" eb="1">
      <t>スウ</t>
    </rPh>
    <rPh sb="2" eb="3">
      <t>リョウ</t>
    </rPh>
    <phoneticPr fontId="2"/>
  </si>
  <si>
    <t>材 ・ 労 ・ 外 ・ 経（　　　　　　　　　　　　　　）</t>
    <phoneticPr fontId="2"/>
  </si>
  <si>
    <t>消費税（区分、税率）</t>
    <phoneticPr fontId="2"/>
  </si>
  <si>
    <t>仮払
税込額</t>
    <rPh sb="0" eb="2">
      <t>カリバラ</t>
    </rPh>
    <rPh sb="3" eb="5">
      <t>ゼイコミ</t>
    </rPh>
    <rPh sb="5" eb="6">
      <t>ガク</t>
    </rPh>
    <phoneticPr fontId="2"/>
  </si>
  <si>
    <t>係</t>
    <rPh sb="0" eb="1">
      <t>カカ</t>
    </rPh>
    <phoneticPr fontId="2"/>
  </si>
  <si>
    <t>０３４６　立替金</t>
    <rPh sb="5" eb="8">
      <t>タテカエキン</t>
    </rPh>
    <phoneticPr fontId="2"/>
  </si>
  <si>
    <t>０３８１　仮払消費税</t>
    <rPh sb="5" eb="7">
      <t>カリバラ</t>
    </rPh>
    <rPh sb="7" eb="10">
      <t>ショウヒゼイ</t>
    </rPh>
    <phoneticPr fontId="2"/>
  </si>
  <si>
    <t>T</t>
    <phoneticPr fontId="2"/>
  </si>
  <si>
    <t>摘　　 　 　 　 要</t>
    <phoneticPr fontId="2"/>
  </si>
  <si>
    <t>摘　　　   　 　要</t>
    <phoneticPr fontId="2"/>
  </si>
  <si>
    <t>インボイス登録番号</t>
    <rPh sb="5" eb="7">
      <t>トウロク</t>
    </rPh>
    <rPh sb="7" eb="9">
      <t>バンゴウ</t>
    </rPh>
    <phoneticPr fontId="2"/>
  </si>
  <si>
    <t>請　 求 　書　入　力</t>
    <rPh sb="0" eb="1">
      <t>ショウ</t>
    </rPh>
    <rPh sb="3" eb="4">
      <t>モトム</t>
    </rPh>
    <rPh sb="6" eb="7">
      <t>ショ</t>
    </rPh>
    <rPh sb="8" eb="9">
      <t>イ</t>
    </rPh>
    <rPh sb="10" eb="11">
      <t>チカラ</t>
    </rPh>
    <phoneticPr fontId="2"/>
  </si>
  <si>
    <t>↑未記入の無いよう。不明な場合は、担当者に問い合わせください</t>
    <rPh sb="1" eb="4">
      <t>ミキニュウ</t>
    </rPh>
    <rPh sb="10" eb="12">
      <t>フメイ</t>
    </rPh>
    <rPh sb="17" eb="20">
      <t>タントウ</t>
    </rPh>
    <rPh sb="21" eb="22">
      <t>トイアワｓエ</t>
    </rPh>
    <phoneticPr fontId="3"/>
  </si>
  <si>
    <t>７．　適格請求書発行事業者はインボイス登録番号を記入して下さい。</t>
    <rPh sb="24" eb="26">
      <t>キニュウ</t>
    </rPh>
    <rPh sb="28" eb="29">
      <t>クダ</t>
    </rPh>
    <phoneticPr fontId="2"/>
  </si>
  <si>
    <t>　　　登録されていない場合は、原則消費税は0を記入して下さい。</t>
    <rPh sb="3" eb="5">
      <t>トウロク</t>
    </rPh>
    <rPh sb="11" eb="13">
      <t>バアイ</t>
    </rPh>
    <rPh sb="15" eb="17">
      <t>ゲンソク</t>
    </rPh>
    <rPh sb="17" eb="20">
      <t>ショウヒゼイ</t>
    </rPh>
    <rPh sb="23" eb="25">
      <t>キニュウ</t>
    </rPh>
    <rPh sb="27" eb="28">
      <t>クダ</t>
    </rPh>
    <phoneticPr fontId="2"/>
  </si>
  <si>
    <t>消費税率</t>
    <rPh sb="0" eb="3">
      <t>ショウヒゼイ</t>
    </rPh>
    <rPh sb="3" eb="4">
      <t>リツ</t>
    </rPh>
    <phoneticPr fontId="2"/>
  </si>
  <si>
    <t>　免税業者「免」↓</t>
    <rPh sb="1" eb="5">
      <t>メンゼイギョウシャ</t>
    </rPh>
    <rPh sb="6" eb="7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</si>
</sst>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 ;[Red]\-0\ "/>
    <numFmt numFmtId="178" formatCode="#,##0_ "/>
    <numFmt numFmtId="179" formatCode="#,##0_ ;[Red]\-#,##0\ "/>
    <numFmt numFmtId="180" formatCode="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 val="double"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5">
    <xf numFmtId="0" fontId="0" fillId="0" borderId="0" xfId="0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1" xfId="0" applyBorder="1"/>
    <xf numFmtId="0" fontId="6" fillId="0" borderId="0" xfId="0" quotePrefix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/>
    <xf numFmtId="0" fontId="0" fillId="0" borderId="2" xfId="0" applyBorder="1"/>
    <xf numFmtId="0" fontId="6" fillId="0" borderId="0" xfId="0" quotePrefix="1" applyFont="1"/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0" fillId="0" borderId="6" xfId="0" applyBorder="1"/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4" fillId="0" borderId="0" xfId="0" applyFont="1" applyAlignment="1">
      <alignment vertical="center"/>
    </xf>
    <xf numFmtId="0" fontId="5" fillId="0" borderId="0" xfId="0" quotePrefix="1" applyFont="1"/>
    <xf numFmtId="176" fontId="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vertical="center"/>
    </xf>
    <xf numFmtId="178" fontId="0" fillId="0" borderId="0" xfId="0" applyNumberFormat="1"/>
    <xf numFmtId="38" fontId="0" fillId="0" borderId="0" xfId="0" applyNumberFormat="1"/>
    <xf numFmtId="38" fontId="0" fillId="0" borderId="0" xfId="1" applyFont="1" applyProtection="1"/>
    <xf numFmtId="0" fontId="14" fillId="0" borderId="0" xfId="0" applyFont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9" xfId="0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0" xfId="0" applyNumberFormat="1"/>
    <xf numFmtId="0" fontId="0" fillId="0" borderId="12" xfId="0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1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12" fillId="0" borderId="0" xfId="0" applyFont="1"/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4" xfId="0" applyFont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5" fillId="0" borderId="0" xfId="0" applyFont="1" applyAlignment="1">
      <alignment vertical="top" wrapText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8" fillId="0" borderId="0" xfId="0" quotePrefix="1" applyFont="1" applyAlignment="1">
      <alignment horizontal="left"/>
    </xf>
    <xf numFmtId="0" fontId="7" fillId="0" borderId="2" xfId="0" applyFont="1" applyBorder="1"/>
    <xf numFmtId="0" fontId="0" fillId="0" borderId="0" xfId="0" applyAlignment="1">
      <alignment horizontal="center"/>
    </xf>
    <xf numFmtId="0" fontId="13" fillId="0" borderId="0" xfId="0" applyFont="1"/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0" fillId="0" borderId="12" xfId="0" applyBorder="1"/>
    <xf numFmtId="177" fontId="14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0" fillId="0" borderId="20" xfId="0" applyBorder="1"/>
    <xf numFmtId="0" fontId="4" fillId="0" borderId="0" xfId="0" applyFont="1"/>
    <xf numFmtId="0" fontId="4" fillId="0" borderId="0" xfId="0" quotePrefix="1" applyFont="1"/>
    <xf numFmtId="0" fontId="0" fillId="2" borderId="1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5" xfId="0" applyBorder="1"/>
    <xf numFmtId="0" fontId="0" fillId="0" borderId="21" xfId="0" applyBorder="1" applyAlignment="1">
      <alignment vertical="top"/>
    </xf>
    <xf numFmtId="0" fontId="0" fillId="0" borderId="1" xfId="0" applyBorder="1" applyAlignment="1">
      <alignment vertical="top"/>
    </xf>
    <xf numFmtId="0" fontId="14" fillId="0" borderId="22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180" fontId="0" fillId="0" borderId="0" xfId="0" applyNumberFormat="1"/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0" fillId="0" borderId="0" xfId="0" applyFont="1"/>
    <xf numFmtId="14" fontId="21" fillId="0" borderId="0" xfId="0" applyNumberFormat="1" applyFont="1"/>
    <xf numFmtId="0" fontId="21" fillId="0" borderId="0" xfId="0" applyFont="1"/>
    <xf numFmtId="38" fontId="22" fillId="0" borderId="0" xfId="1" applyFont="1" applyBorder="1" applyAlignment="1" applyProtection="1">
      <alignment vertical="center"/>
    </xf>
    <xf numFmtId="177" fontId="13" fillId="0" borderId="25" xfId="0" applyNumberFormat="1" applyFont="1" applyBorder="1"/>
    <xf numFmtId="177" fontId="19" fillId="0" borderId="25" xfId="0" applyNumberFormat="1" applyFont="1" applyBorder="1"/>
    <xf numFmtId="0" fontId="0" fillId="0" borderId="0" xfId="0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0" fontId="13" fillId="0" borderId="31" xfId="0" applyFont="1" applyBorder="1" applyAlignment="1">
      <alignment horizontal="distributed" vertical="center"/>
    </xf>
    <xf numFmtId="0" fontId="13" fillId="0" borderId="39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30" xfId="0" applyFont="1" applyBorder="1" applyAlignment="1">
      <alignment horizontal="distributed" vertical="center"/>
    </xf>
    <xf numFmtId="0" fontId="9" fillId="3" borderId="16" xfId="1" applyNumberFormat="1" applyFont="1" applyFill="1" applyBorder="1" applyAlignment="1" applyProtection="1">
      <alignment horizontal="right" vertical="center"/>
      <protection locked="0"/>
    </xf>
    <xf numFmtId="0" fontId="13" fillId="3" borderId="16" xfId="0" applyFont="1" applyFill="1" applyBorder="1" applyAlignment="1" applyProtection="1">
      <alignment horizontal="righ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9" fontId="11" fillId="0" borderId="18" xfId="0" applyNumberFormat="1" applyFont="1" applyBorder="1" applyAlignment="1">
      <alignment horizontal="right" vertical="center"/>
    </xf>
    <xf numFmtId="179" fontId="11" fillId="0" borderId="12" xfId="0" applyNumberFormat="1" applyFont="1" applyBorder="1" applyAlignment="1">
      <alignment horizontal="right" vertical="center"/>
    </xf>
    <xf numFmtId="179" fontId="11" fillId="0" borderId="19" xfId="0" applyNumberFormat="1" applyFont="1" applyBorder="1" applyAlignment="1">
      <alignment horizontal="right" vertical="center"/>
    </xf>
    <xf numFmtId="179" fontId="11" fillId="0" borderId="22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79" fontId="11" fillId="0" borderId="8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179" fontId="0" fillId="3" borderId="24" xfId="0" applyNumberFormat="1" applyFill="1" applyBorder="1" applyAlignment="1" applyProtection="1">
      <alignment horizontal="right" vertical="center"/>
      <protection locked="0"/>
    </xf>
    <xf numFmtId="179" fontId="0" fillId="3" borderId="25" xfId="0" applyNumberFormat="1" applyFill="1" applyBorder="1" applyAlignment="1" applyProtection="1">
      <alignment horizontal="right" vertical="center"/>
      <protection locked="0"/>
    </xf>
    <xf numFmtId="179" fontId="0" fillId="3" borderId="26" xfId="0" applyNumberFormat="1" applyFill="1" applyBorder="1" applyAlignment="1" applyProtection="1">
      <alignment horizontal="right" vertical="center"/>
      <protection locked="0"/>
    </xf>
    <xf numFmtId="179" fontId="0" fillId="0" borderId="32" xfId="0" applyNumberFormat="1" applyBorder="1" applyAlignment="1">
      <alignment horizontal="right" vertical="center"/>
    </xf>
    <xf numFmtId="179" fontId="0" fillId="0" borderId="31" xfId="0" applyNumberFormat="1" applyBorder="1" applyAlignment="1">
      <alignment horizontal="right" vertical="center"/>
    </xf>
    <xf numFmtId="179" fontId="0" fillId="0" borderId="33" xfId="0" applyNumberFormat="1" applyBorder="1" applyAlignment="1">
      <alignment horizontal="right"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3" borderId="2" xfId="0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19" xfId="0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80" fontId="0" fillId="3" borderId="32" xfId="0" applyNumberFormat="1" applyFill="1" applyBorder="1" applyAlignment="1" applyProtection="1">
      <alignment horizontal="center" vertical="center"/>
      <protection locked="0"/>
    </xf>
    <xf numFmtId="180" fontId="0" fillId="3" borderId="31" xfId="0" applyNumberFormat="1" applyFill="1" applyBorder="1" applyAlignment="1" applyProtection="1">
      <alignment horizontal="center" vertical="center"/>
      <protection locked="0"/>
    </xf>
    <xf numFmtId="180" fontId="0" fillId="3" borderId="33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49" fontId="0" fillId="3" borderId="32" xfId="0" applyNumberFormat="1" applyFill="1" applyBorder="1" applyAlignment="1" applyProtection="1">
      <alignment horizontal="center" vertical="center"/>
      <protection locked="0"/>
    </xf>
    <xf numFmtId="49" fontId="0" fillId="3" borderId="31" xfId="0" applyNumberFormat="1" applyFill="1" applyBorder="1" applyAlignment="1" applyProtection="1">
      <alignment horizontal="center" vertical="center"/>
      <protection locked="0"/>
    </xf>
    <xf numFmtId="49" fontId="0" fillId="3" borderId="33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13" fillId="0" borderId="5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6" fillId="0" borderId="4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43" xfId="0" applyNumberFormat="1" applyFont="1" applyBorder="1" applyAlignment="1">
      <alignment horizontal="center" vertical="center"/>
    </xf>
    <xf numFmtId="176" fontId="16" fillId="0" borderId="29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58" xfId="0" applyFont="1" applyBorder="1" applyAlignment="1">
      <alignment horizontal="distributed" vertic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5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distributed" vertical="center"/>
    </xf>
    <xf numFmtId="0" fontId="10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53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8" xfId="0" applyFont="1" applyBorder="1" applyAlignment="1">
      <alignment horizontal="distributed" vertical="center"/>
    </xf>
    <xf numFmtId="0" fontId="13" fillId="0" borderId="10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distributed" vertical="justify"/>
    </xf>
    <xf numFmtId="0" fontId="13" fillId="0" borderId="5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5" fillId="0" borderId="18" xfId="0" applyFont="1" applyBorder="1" applyAlignment="1">
      <alignment vertical="center"/>
    </xf>
    <xf numFmtId="0" fontId="0" fillId="0" borderId="12" xfId="0" applyBorder="1"/>
    <xf numFmtId="0" fontId="5" fillId="0" borderId="22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177" fontId="11" fillId="0" borderId="18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6" fontId="18" fillId="0" borderId="44" xfId="0" applyNumberFormat="1" applyFont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176" fontId="18" fillId="0" borderId="45" xfId="0" applyNumberFormat="1" applyFont="1" applyBorder="1" applyAlignment="1">
      <alignment horizontal="center" vertical="center"/>
    </xf>
    <xf numFmtId="176" fontId="18" fillId="0" borderId="46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0" borderId="47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0" fontId="13" fillId="0" borderId="16" xfId="0" applyFont="1" applyBorder="1" applyAlignment="1">
      <alignment horizontal="distributed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9" fillId="0" borderId="16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0" borderId="0" xfId="0" quotePrefix="1" applyFont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44</xdr:row>
          <xdr:rowOff>236220</xdr:rowOff>
        </xdr:from>
        <xdr:to>
          <xdr:col>38</xdr:col>
          <xdr:colOff>114300</xdr:colOff>
          <xdr:row>46</xdr:row>
          <xdr:rowOff>15240</xdr:rowOff>
        </xdr:to>
        <xdr:pic macro="[0]!Sheet1.非8_Click">
          <xdr:nvPicPr>
            <xdr:cNvPr id="10564" name="男">
              <a:extLst>
                <a:ext uri="{FF2B5EF4-FFF2-40B4-BE49-F238E27FC236}">
                  <a16:creationId xmlns:a16="http://schemas.microsoft.com/office/drawing/2014/main" id="{AA274A64-81AC-F61A-F414-A17914ED3C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86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654040" y="10264140"/>
              <a:ext cx="312420" cy="3429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49</xdr:row>
          <xdr:rowOff>0</xdr:rowOff>
        </xdr:from>
        <xdr:to>
          <xdr:col>38</xdr:col>
          <xdr:colOff>114300</xdr:colOff>
          <xdr:row>51</xdr:row>
          <xdr:rowOff>7620</xdr:rowOff>
        </xdr:to>
        <xdr:pic macro="[0]!Sheet1.非8_Click">
          <xdr:nvPicPr>
            <xdr:cNvPr id="10565" name="男">
              <a:extLst>
                <a:ext uri="{FF2B5EF4-FFF2-40B4-BE49-F238E27FC236}">
                  <a16:creationId xmlns:a16="http://schemas.microsoft.com/office/drawing/2014/main" id="{70D7801B-1EDE-54E8-D57C-6432A6327F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86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654040" y="11330940"/>
              <a:ext cx="312420" cy="3581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49</xdr:row>
          <xdr:rowOff>0</xdr:rowOff>
        </xdr:from>
        <xdr:to>
          <xdr:col>38</xdr:col>
          <xdr:colOff>114300</xdr:colOff>
          <xdr:row>51</xdr:row>
          <xdr:rowOff>7620</xdr:rowOff>
        </xdr:to>
        <xdr:pic macro="[0]!Sheet1.非8_Click">
          <xdr:nvPicPr>
            <xdr:cNvPr id="10566" name="男">
              <a:extLst>
                <a:ext uri="{FF2B5EF4-FFF2-40B4-BE49-F238E27FC236}">
                  <a16:creationId xmlns:a16="http://schemas.microsoft.com/office/drawing/2014/main" id="{30F2D65F-5D9E-10C6-35F8-272C860109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86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654040" y="11330940"/>
              <a:ext cx="312420" cy="3581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5</xdr:col>
      <xdr:colOff>11281</xdr:colOff>
      <xdr:row>0</xdr:row>
      <xdr:rowOff>60960</xdr:rowOff>
    </xdr:from>
    <xdr:to>
      <xdr:col>19</xdr:col>
      <xdr:colOff>38100</xdr:colOff>
      <xdr:row>3</xdr:row>
      <xdr:rowOff>181436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9F258F-A42B-4522-B587-CEE6443E7FA4}"/>
            </a:ext>
          </a:extLst>
        </xdr:cNvPr>
        <xdr:cNvSpPr txBox="1"/>
      </xdr:nvSpPr>
      <xdr:spPr>
        <a:xfrm>
          <a:off x="1139041" y="60960"/>
          <a:ext cx="2061359" cy="646256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chemeClr val="bg1"/>
              </a:solidFill>
            </a:rPr>
            <a:t>このシートに必要事項を入力し、</a:t>
          </a:r>
          <a:endParaRPr kumimoji="1" lang="en-US" altLang="ja-JP" sz="1000">
            <a:solidFill>
              <a:schemeClr val="bg1"/>
            </a:solidFill>
          </a:endParaRPr>
        </a:p>
        <a:p>
          <a:r>
            <a:rPr kumimoji="1" lang="en-US" altLang="ja-JP" sz="1000">
              <a:solidFill>
                <a:schemeClr val="bg1"/>
              </a:solidFill>
            </a:rPr>
            <a:t>2</a:t>
          </a:r>
          <a:r>
            <a:rPr kumimoji="1" lang="ja-JP" altLang="en-US" sz="1000">
              <a:solidFill>
                <a:schemeClr val="bg1"/>
              </a:solidFill>
            </a:rPr>
            <a:t>列目シートを印刷して、提出してください。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9</xdr:col>
          <xdr:colOff>0</xdr:colOff>
          <xdr:row>45</xdr:row>
          <xdr:rowOff>83820</xdr:rowOff>
        </xdr:to>
        <xdr:pic macro="[0]!Sheet1.非8_Click">
          <xdr:nvPicPr>
            <xdr:cNvPr id="11745" name="男">
              <a:extLst>
                <a:ext uri="{FF2B5EF4-FFF2-40B4-BE49-F238E27FC236}">
                  <a16:creationId xmlns:a16="http://schemas.microsoft.com/office/drawing/2014/main" id="{B9DF9702-D4AE-8590-0247-0A69DF00F55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760" y="10500360"/>
              <a:ext cx="304800" cy="3505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236220</xdr:rowOff>
        </xdr:from>
        <xdr:to>
          <xdr:col>7</xdr:col>
          <xdr:colOff>22860</xdr:colOff>
          <xdr:row>101</xdr:row>
          <xdr:rowOff>83820</xdr:rowOff>
        </xdr:to>
        <xdr:pic macro="[0]!Sheet1.非8_Click">
          <xdr:nvPicPr>
            <xdr:cNvPr id="11746" name="男">
              <a:extLst>
                <a:ext uri="{FF2B5EF4-FFF2-40B4-BE49-F238E27FC236}">
                  <a16:creationId xmlns:a16="http://schemas.microsoft.com/office/drawing/2014/main" id="{6F6CA7A7-6237-3483-E7F6-3F951E8644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4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760" y="32194500"/>
              <a:ext cx="304800" cy="3505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9</xdr:col>
          <xdr:colOff>0</xdr:colOff>
          <xdr:row>44</xdr:row>
          <xdr:rowOff>251460</xdr:rowOff>
        </xdr:to>
        <xdr:pic macro="[0]!Sheet1.非8_Click">
          <xdr:nvPicPr>
            <xdr:cNvPr id="11747" name="男">
              <a:extLst>
                <a:ext uri="{FF2B5EF4-FFF2-40B4-BE49-F238E27FC236}">
                  <a16:creationId xmlns:a16="http://schemas.microsoft.com/office/drawing/2014/main" id="{2C8EFB61-710B-80A8-065C-4D4D5ED48D5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760" y="10500360"/>
              <a:ext cx="304800" cy="2514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43</xdr:row>
          <xdr:rowOff>0</xdr:rowOff>
        </xdr:from>
        <xdr:to>
          <xdr:col>40</xdr:col>
          <xdr:colOff>0</xdr:colOff>
          <xdr:row>44</xdr:row>
          <xdr:rowOff>76200</xdr:rowOff>
        </xdr:to>
        <xdr:pic>
          <xdr:nvPicPr>
            <xdr:cNvPr id="11750" name="男">
              <a:extLst>
                <a:ext uri="{FF2B5EF4-FFF2-40B4-BE49-F238E27FC236}">
                  <a16:creationId xmlns:a16="http://schemas.microsoft.com/office/drawing/2014/main" id="{0B37DDE2-DFED-4764-BBCE-E6C11899EA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66160" y="10187940"/>
              <a:ext cx="228600" cy="3886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91</xdr:col>
      <xdr:colOff>1421130</xdr:colOff>
      <xdr:row>19</xdr:row>
      <xdr:rowOff>19049</xdr:rowOff>
    </xdr:from>
    <xdr:ext cx="480060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1512D20-C53F-CAEC-7BF8-4BC79BC13E20}"/>
            </a:ext>
          </a:extLst>
        </xdr:cNvPr>
        <xdr:cNvSpPr txBox="1"/>
      </xdr:nvSpPr>
      <xdr:spPr>
        <a:xfrm>
          <a:off x="10544175" y="4133849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9</xdr:col>
          <xdr:colOff>0</xdr:colOff>
          <xdr:row>89</xdr:row>
          <xdr:rowOff>83820</xdr:rowOff>
        </xdr:to>
        <xdr:pic macro="[0]!Sheet1.非8_Click">
          <xdr:nvPicPr>
            <xdr:cNvPr id="11763" name="男">
              <a:extLst>
                <a:ext uri="{FF2B5EF4-FFF2-40B4-BE49-F238E27FC236}">
                  <a16:creationId xmlns:a16="http://schemas.microsoft.com/office/drawing/2014/main" id="{E59BFACE-DE36-1BE4-F850-B114887F5B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760" y="21092160"/>
              <a:ext cx="304800" cy="3505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9</xdr:col>
          <xdr:colOff>0</xdr:colOff>
          <xdr:row>88</xdr:row>
          <xdr:rowOff>251460</xdr:rowOff>
        </xdr:to>
        <xdr:pic macro="[0]!Sheet1.非8_Click">
          <xdr:nvPicPr>
            <xdr:cNvPr id="11764" name="男">
              <a:extLst>
                <a:ext uri="{FF2B5EF4-FFF2-40B4-BE49-F238E27FC236}">
                  <a16:creationId xmlns:a16="http://schemas.microsoft.com/office/drawing/2014/main" id="{64182029-EE4F-C472-2C00-EE3A9363D2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748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27760" y="21092160"/>
              <a:ext cx="304800" cy="2514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E1:BK2692"/>
  <sheetViews>
    <sheetView tabSelected="1" topLeftCell="E1" zoomScaleNormal="100" workbookViewId="0">
      <selection activeCell="AN8" sqref="AN8:AP8"/>
    </sheetView>
  </sheetViews>
  <sheetFormatPr defaultColWidth="2.44140625" defaultRowHeight="13.2" x14ac:dyDescent="0.2"/>
  <cols>
    <col min="1" max="1" width="9" customWidth="1"/>
    <col min="2" max="2" width="2" customWidth="1"/>
    <col min="3" max="4" width="1.77734375" customWidth="1"/>
    <col min="5" max="5" width="1.88671875" customWidth="1"/>
    <col min="6" max="7" width="3.77734375" customWidth="1"/>
    <col min="8" max="15" width="2" customWidth="1"/>
    <col min="16" max="16" width="2.109375" customWidth="1"/>
    <col min="17" max="18" width="2" customWidth="1"/>
    <col min="19" max="22" width="2.21875" customWidth="1"/>
    <col min="23" max="23" width="2.5546875" customWidth="1"/>
    <col min="24" max="40" width="2" customWidth="1"/>
    <col min="41" max="49" width="1.88671875" customWidth="1"/>
    <col min="50" max="50" width="2" customWidth="1"/>
    <col min="51" max="52" width="1.77734375" customWidth="1"/>
    <col min="55" max="55" width="16.77734375" customWidth="1"/>
    <col min="59" max="67" width="4.44140625" bestFit="1" customWidth="1"/>
    <col min="68" max="68" width="3.44140625" bestFit="1" customWidth="1"/>
  </cols>
  <sheetData>
    <row r="1" spans="5:49" ht="13.95" customHeight="1" x14ac:dyDescent="0.2"/>
    <row r="2" spans="5:49" ht="13.95" customHeight="1" x14ac:dyDescent="0.2">
      <c r="AB2" s="9"/>
      <c r="AC2" s="9"/>
      <c r="AD2" s="9"/>
      <c r="AE2" s="9"/>
      <c r="AF2" s="9"/>
      <c r="AG2" s="9"/>
    </row>
    <row r="3" spans="5:49" ht="13.95" customHeight="1" x14ac:dyDescent="0.2"/>
    <row r="4" spans="5:49" ht="21" customHeight="1" x14ac:dyDescent="0.25">
      <c r="U4" s="11"/>
      <c r="V4" s="61" t="s">
        <v>89</v>
      </c>
      <c r="AM4" s="12" t="s">
        <v>2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5:49" ht="17.25" customHeight="1" x14ac:dyDescent="0.2">
      <c r="F5" s="144" t="s">
        <v>1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V5" s="4"/>
      <c r="W5" s="5"/>
      <c r="X5" s="5"/>
      <c r="Y5" s="94" t="s">
        <v>37</v>
      </c>
      <c r="Z5" s="5"/>
      <c r="AA5" s="94"/>
      <c r="AB5" s="95"/>
      <c r="AC5" s="95"/>
      <c r="AD5" s="94"/>
      <c r="AE5" s="95"/>
      <c r="AF5" s="95"/>
      <c r="AG5" s="95"/>
      <c r="AH5" s="96"/>
      <c r="AI5" s="94"/>
      <c r="AK5" s="4"/>
      <c r="AL5" s="5"/>
      <c r="AM5" s="5"/>
      <c r="AN5" s="5"/>
      <c r="AO5" s="5"/>
      <c r="AP5" s="6"/>
      <c r="AQ5" s="6"/>
      <c r="AR5" s="6"/>
      <c r="AS5" s="6"/>
      <c r="AT5" s="6"/>
      <c r="AU5" s="6"/>
      <c r="AV5" s="6"/>
      <c r="AW5" s="5"/>
    </row>
    <row r="6" spans="5:49" ht="4.95" customHeight="1" x14ac:dyDescent="0.2"/>
    <row r="7" spans="5:49" ht="12" customHeight="1" x14ac:dyDescent="0.2"/>
    <row r="8" spans="5:49" ht="15.75" customHeight="1" x14ac:dyDescent="0.2"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AN8" s="146"/>
      <c r="AO8" s="146"/>
      <c r="AP8" s="146"/>
      <c r="AQ8" s="41" t="s">
        <v>3</v>
      </c>
      <c r="AR8" s="146"/>
      <c r="AS8" s="146"/>
      <c r="AT8" s="41" t="s">
        <v>4</v>
      </c>
      <c r="AU8" s="146"/>
      <c r="AV8" s="146"/>
      <c r="AW8" s="41" t="s">
        <v>5</v>
      </c>
    </row>
    <row r="9" spans="5:49" ht="21.75" customHeight="1" x14ac:dyDescent="0.2">
      <c r="G9" s="8" t="s">
        <v>6</v>
      </c>
    </row>
    <row r="10" spans="5:49" ht="6.6" customHeight="1" thickBot="1" x14ac:dyDescent="0.25"/>
    <row r="11" spans="5:49" ht="23.25" customHeight="1" x14ac:dyDescent="0.2">
      <c r="E11" s="7"/>
      <c r="F11" s="149" t="s">
        <v>15</v>
      </c>
      <c r="G11" s="114"/>
      <c r="H11" s="114"/>
      <c r="I11" s="114"/>
      <c r="J11" s="114"/>
      <c r="K11" s="117"/>
      <c r="L11" s="149" t="s">
        <v>16</v>
      </c>
      <c r="M11" s="114"/>
      <c r="N11" s="114"/>
      <c r="O11" s="114"/>
      <c r="P11" s="114"/>
      <c r="Q11" s="114"/>
      <c r="R11" s="117"/>
      <c r="S11" s="150" t="s">
        <v>53</v>
      </c>
      <c r="T11" s="151"/>
      <c r="U11" s="151"/>
      <c r="V11" s="151"/>
      <c r="W11" s="152"/>
      <c r="Y11" s="147" t="s">
        <v>19</v>
      </c>
      <c r="Z11" s="148"/>
      <c r="AA11" s="148"/>
      <c r="AB11" s="148"/>
      <c r="AC11" s="36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4"/>
    </row>
    <row r="12" spans="5:49" ht="18" customHeight="1" thickBot="1" x14ac:dyDescent="0.25">
      <c r="E12" s="7"/>
      <c r="F12" s="21" t="s">
        <v>0</v>
      </c>
      <c r="G12" s="165"/>
      <c r="H12" s="166"/>
      <c r="I12" s="166"/>
      <c r="J12" s="166"/>
      <c r="K12" s="167"/>
      <c r="L12" s="168"/>
      <c r="M12" s="166"/>
      <c r="N12" s="166"/>
      <c r="O12" s="166"/>
      <c r="P12" s="166"/>
      <c r="Q12" s="33">
        <v>0</v>
      </c>
      <c r="R12" s="34">
        <v>0</v>
      </c>
      <c r="S12" s="157" t="s">
        <v>50</v>
      </c>
      <c r="T12" s="158"/>
      <c r="U12" s="159"/>
      <c r="V12" s="160"/>
      <c r="W12" s="161"/>
      <c r="Y12" s="19"/>
      <c r="Z12" s="20"/>
      <c r="AA12" s="20"/>
      <c r="AB12" s="20"/>
      <c r="AC12" s="37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6"/>
    </row>
    <row r="13" spans="5:49" ht="18" customHeight="1" thickBot="1" x14ac:dyDescent="0.25">
      <c r="E13" s="7"/>
      <c r="F13" s="97" t="s">
        <v>90</v>
      </c>
      <c r="Y13" s="17"/>
      <c r="Z13" s="7"/>
      <c r="AA13" s="7"/>
      <c r="AC13" s="37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6"/>
    </row>
    <row r="14" spans="5:49" ht="12.75" customHeight="1" x14ac:dyDescent="0.2">
      <c r="F14" s="169" t="s">
        <v>17</v>
      </c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1"/>
      <c r="Y14" s="174" t="s">
        <v>21</v>
      </c>
      <c r="Z14" s="175"/>
      <c r="AA14" s="175"/>
      <c r="AB14" s="175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W14" s="18"/>
    </row>
    <row r="15" spans="5:49" ht="23.4" customHeight="1" thickBot="1" x14ac:dyDescent="0.25">
      <c r="F15" s="162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4"/>
      <c r="Y15" s="174"/>
      <c r="Z15" s="175"/>
      <c r="AA15" s="175"/>
      <c r="AB15" s="175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W15" s="18"/>
    </row>
    <row r="16" spans="5:49" ht="24" customHeight="1" thickBot="1" x14ac:dyDescent="0.25">
      <c r="Y16" s="172" t="s">
        <v>20</v>
      </c>
      <c r="Z16" s="173"/>
      <c r="AA16" s="173"/>
      <c r="AB16" s="173"/>
      <c r="AC16" s="37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7" t="s">
        <v>23</v>
      </c>
      <c r="AW16" s="18"/>
    </row>
    <row r="17" spans="6:50" ht="21" customHeight="1" thickBot="1" x14ac:dyDescent="0.25">
      <c r="F17" s="14"/>
      <c r="G17" s="128" t="s">
        <v>36</v>
      </c>
      <c r="H17" s="129"/>
      <c r="I17" s="129"/>
      <c r="J17" s="129"/>
      <c r="K17" s="129"/>
      <c r="L17" s="129"/>
      <c r="M17" s="129"/>
      <c r="N17" s="129"/>
      <c r="O17" s="130"/>
      <c r="P17" s="15"/>
      <c r="Y17" s="172" t="s">
        <v>22</v>
      </c>
      <c r="Z17" s="173"/>
      <c r="AA17" s="173"/>
      <c r="AB17" s="173"/>
      <c r="AC17" s="37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W17" s="18"/>
    </row>
    <row r="18" spans="6:50" ht="15.6" customHeight="1" x14ac:dyDescent="0.2">
      <c r="F18" s="31"/>
      <c r="G18" s="118">
        <f>AO29</f>
        <v>0</v>
      </c>
      <c r="H18" s="119"/>
      <c r="I18" s="119"/>
      <c r="J18" s="119"/>
      <c r="K18" s="119"/>
      <c r="L18" s="119"/>
      <c r="M18" s="119"/>
      <c r="N18" s="119"/>
      <c r="O18" s="120"/>
      <c r="P18" s="32"/>
      <c r="Y18" s="124" t="s">
        <v>88</v>
      </c>
      <c r="Z18" s="125"/>
      <c r="AA18" s="125"/>
      <c r="AB18" s="125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W18" s="18"/>
    </row>
    <row r="19" spans="6:50" ht="15.6" customHeight="1" thickBot="1" x14ac:dyDescent="0.25">
      <c r="F19" s="16" t="s">
        <v>7</v>
      </c>
      <c r="G19" s="121"/>
      <c r="H19" s="122"/>
      <c r="I19" s="122"/>
      <c r="J19" s="122"/>
      <c r="K19" s="122"/>
      <c r="L19" s="122"/>
      <c r="M19" s="122"/>
      <c r="N19" s="122"/>
      <c r="O19" s="123"/>
      <c r="P19" s="16" t="s">
        <v>8</v>
      </c>
      <c r="Y19" s="126"/>
      <c r="Z19" s="127"/>
      <c r="AA19" s="127"/>
      <c r="AB19" s="127"/>
      <c r="AC19" s="3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3"/>
      <c r="AW19" s="22"/>
    </row>
    <row r="20" spans="6:50" ht="11.25" customHeight="1" thickBot="1" x14ac:dyDescent="0.25"/>
    <row r="21" spans="6:50" ht="15.75" customHeight="1" x14ac:dyDescent="0.2">
      <c r="F21" s="51" t="s">
        <v>4</v>
      </c>
      <c r="G21" s="45" t="s">
        <v>5</v>
      </c>
      <c r="H21" s="113" t="s">
        <v>51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5"/>
      <c r="AC21" s="116" t="s">
        <v>39</v>
      </c>
      <c r="AD21" s="116"/>
      <c r="AE21" s="116"/>
      <c r="AF21" s="116"/>
      <c r="AG21" s="116"/>
      <c r="AH21" s="116" t="s">
        <v>38</v>
      </c>
      <c r="AI21" s="116"/>
      <c r="AJ21" s="116" t="s">
        <v>40</v>
      </c>
      <c r="AK21" s="116"/>
      <c r="AL21" s="116"/>
      <c r="AM21" s="116"/>
      <c r="AN21" s="116"/>
      <c r="AO21" s="113" t="s">
        <v>41</v>
      </c>
      <c r="AP21" s="114"/>
      <c r="AQ21" s="114"/>
      <c r="AR21" s="114"/>
      <c r="AS21" s="114"/>
      <c r="AT21" s="114"/>
      <c r="AU21" s="114"/>
      <c r="AV21" s="114"/>
      <c r="AW21" s="117"/>
    </row>
    <row r="22" spans="6:50" ht="18.75" customHeight="1" x14ac:dyDescent="0.2">
      <c r="F22" s="54"/>
      <c r="G22" s="55"/>
      <c r="H22" s="109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  <c r="AC22" s="107"/>
      <c r="AD22" s="107"/>
      <c r="AE22" s="107"/>
      <c r="AF22" s="107"/>
      <c r="AG22" s="107"/>
      <c r="AH22" s="108"/>
      <c r="AI22" s="108"/>
      <c r="AJ22" s="107"/>
      <c r="AK22" s="107"/>
      <c r="AL22" s="107"/>
      <c r="AM22" s="107"/>
      <c r="AN22" s="107"/>
      <c r="AO22" s="132"/>
      <c r="AP22" s="133"/>
      <c r="AQ22" s="133"/>
      <c r="AR22" s="133"/>
      <c r="AS22" s="133"/>
      <c r="AT22" s="133"/>
      <c r="AU22" s="133"/>
      <c r="AV22" s="133"/>
      <c r="AW22" s="134"/>
    </row>
    <row r="23" spans="6:50" ht="18.75" customHeight="1" x14ac:dyDescent="0.2">
      <c r="F23" s="54"/>
      <c r="G23" s="55"/>
      <c r="H23" s="109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1"/>
      <c r="AC23" s="107"/>
      <c r="AD23" s="107"/>
      <c r="AE23" s="107"/>
      <c r="AF23" s="107"/>
      <c r="AG23" s="107"/>
      <c r="AH23" s="108"/>
      <c r="AI23" s="108"/>
      <c r="AJ23" s="107"/>
      <c r="AK23" s="107"/>
      <c r="AL23" s="107"/>
      <c r="AM23" s="107"/>
      <c r="AN23" s="107"/>
      <c r="AO23" s="132"/>
      <c r="AP23" s="133"/>
      <c r="AQ23" s="133"/>
      <c r="AR23" s="133"/>
      <c r="AS23" s="133"/>
      <c r="AT23" s="133"/>
      <c r="AU23" s="133"/>
      <c r="AV23" s="133"/>
      <c r="AW23" s="134"/>
    </row>
    <row r="24" spans="6:50" ht="18.75" customHeight="1" x14ac:dyDescent="0.2">
      <c r="F24" s="54"/>
      <c r="G24" s="55"/>
      <c r="H24" s="109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1"/>
      <c r="AC24" s="107"/>
      <c r="AD24" s="107"/>
      <c r="AE24" s="107"/>
      <c r="AF24" s="107"/>
      <c r="AG24" s="107"/>
      <c r="AH24" s="108"/>
      <c r="AI24" s="108"/>
      <c r="AJ24" s="107"/>
      <c r="AK24" s="107"/>
      <c r="AL24" s="107"/>
      <c r="AM24" s="107"/>
      <c r="AN24" s="107"/>
      <c r="AO24" s="132"/>
      <c r="AP24" s="133"/>
      <c r="AQ24" s="133"/>
      <c r="AR24" s="133"/>
      <c r="AS24" s="133"/>
      <c r="AT24" s="133"/>
      <c r="AU24" s="133"/>
      <c r="AV24" s="133"/>
      <c r="AW24" s="134"/>
    </row>
    <row r="25" spans="6:50" ht="18.75" customHeight="1" x14ac:dyDescent="0.2">
      <c r="F25" s="54"/>
      <c r="G25" s="55"/>
      <c r="H25" s="109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1"/>
      <c r="AC25" s="107"/>
      <c r="AD25" s="107"/>
      <c r="AE25" s="107"/>
      <c r="AF25" s="107"/>
      <c r="AG25" s="107"/>
      <c r="AH25" s="108"/>
      <c r="AI25" s="108"/>
      <c r="AJ25" s="107"/>
      <c r="AK25" s="107"/>
      <c r="AL25" s="107"/>
      <c r="AM25" s="107"/>
      <c r="AN25" s="107"/>
      <c r="AO25" s="132"/>
      <c r="AP25" s="133"/>
      <c r="AQ25" s="133"/>
      <c r="AR25" s="133"/>
      <c r="AS25" s="133"/>
      <c r="AT25" s="133"/>
      <c r="AU25" s="133"/>
      <c r="AV25" s="133"/>
      <c r="AW25" s="134"/>
    </row>
    <row r="26" spans="6:50" ht="18.75" customHeight="1" thickBot="1" x14ac:dyDescent="0.25">
      <c r="F26" s="56"/>
      <c r="G26" s="57"/>
      <c r="H26" s="109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1"/>
      <c r="AC26" s="107"/>
      <c r="AD26" s="107"/>
      <c r="AE26" s="107"/>
      <c r="AF26" s="107"/>
      <c r="AG26" s="107"/>
      <c r="AH26" s="108"/>
      <c r="AI26" s="108"/>
      <c r="AJ26" s="107"/>
      <c r="AK26" s="107"/>
      <c r="AL26" s="107"/>
      <c r="AM26" s="107"/>
      <c r="AN26" s="107"/>
      <c r="AO26" s="132"/>
      <c r="AP26" s="133"/>
      <c r="AQ26" s="133"/>
      <c r="AR26" s="133"/>
      <c r="AS26" s="133"/>
      <c r="AT26" s="133"/>
      <c r="AU26" s="133"/>
      <c r="AV26" s="133"/>
      <c r="AW26" s="134"/>
    </row>
    <row r="27" spans="6:50" ht="18.75" customHeight="1" thickBot="1" x14ac:dyDescent="0.25">
      <c r="F27" s="39"/>
      <c r="G27" s="39"/>
      <c r="H27" s="41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3"/>
      <c r="W27" s="43"/>
      <c r="X27" s="43"/>
      <c r="Y27" s="43"/>
      <c r="Z27" s="43"/>
      <c r="AA27" s="141" t="s">
        <v>45</v>
      </c>
      <c r="AB27" s="142"/>
      <c r="AC27" s="142"/>
      <c r="AD27" s="142"/>
      <c r="AE27" s="142"/>
      <c r="AF27" s="142"/>
      <c r="AG27" s="142"/>
      <c r="AH27" s="142"/>
      <c r="AI27" s="142"/>
      <c r="AJ27" s="142"/>
      <c r="AK27" s="143"/>
      <c r="AL27" s="105" t="s">
        <v>42</v>
      </c>
      <c r="AM27" s="105"/>
      <c r="AN27" s="106"/>
      <c r="AO27" s="176">
        <f>SUM(AO22:AW26)</f>
        <v>0</v>
      </c>
      <c r="AP27" s="177"/>
      <c r="AQ27" s="177"/>
      <c r="AR27" s="177"/>
      <c r="AS27" s="177"/>
      <c r="AT27" s="177"/>
      <c r="AU27" s="177"/>
      <c r="AV27" s="177"/>
      <c r="AW27" s="178"/>
    </row>
    <row r="28" spans="6:50" ht="18.75" customHeight="1" thickBot="1" x14ac:dyDescent="0.25">
      <c r="Q28" s="23"/>
      <c r="R28" s="23"/>
      <c r="S28" s="23"/>
      <c r="T28" s="23"/>
      <c r="U28" s="23"/>
      <c r="V28" s="40"/>
      <c r="W28" s="40"/>
      <c r="X28" s="40"/>
      <c r="Y28" s="40"/>
      <c r="Z28" s="40"/>
      <c r="AA28" s="40"/>
      <c r="AB28" s="40"/>
      <c r="AC28" s="8"/>
      <c r="AD28" s="8"/>
      <c r="AE28" s="8"/>
      <c r="AF28" s="8"/>
      <c r="AG28" s="8"/>
      <c r="AH28" s="138"/>
      <c r="AI28" s="139"/>
      <c r="AJ28" s="140"/>
      <c r="AK28" s="44" t="s">
        <v>44</v>
      </c>
      <c r="AL28" s="104" t="s">
        <v>18</v>
      </c>
      <c r="AM28" s="105"/>
      <c r="AN28" s="106"/>
      <c r="AO28" s="132"/>
      <c r="AP28" s="133"/>
      <c r="AQ28" s="133"/>
      <c r="AR28" s="133"/>
      <c r="AS28" s="133"/>
      <c r="AT28" s="133"/>
      <c r="AU28" s="133"/>
      <c r="AV28" s="133"/>
      <c r="AW28" s="134"/>
    </row>
    <row r="29" spans="6:50" ht="18.75" customHeight="1" thickBot="1" x14ac:dyDescent="0.25">
      <c r="Q29" s="8"/>
      <c r="R29" s="10"/>
      <c r="S29" s="10"/>
      <c r="T29" s="10"/>
      <c r="U29" s="10"/>
      <c r="V29" s="40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8"/>
      <c r="AL29" s="101" t="s">
        <v>43</v>
      </c>
      <c r="AM29" s="102"/>
      <c r="AN29" s="103"/>
      <c r="AO29" s="135">
        <f>SUM(AO27:AW28)</f>
        <v>0</v>
      </c>
      <c r="AP29" s="136"/>
      <c r="AQ29" s="136"/>
      <c r="AR29" s="136"/>
      <c r="AS29" s="136"/>
      <c r="AT29" s="136"/>
      <c r="AU29" s="136"/>
      <c r="AV29" s="136"/>
      <c r="AW29" s="137"/>
    </row>
    <row r="30" spans="6:50" ht="18.75" customHeight="1" x14ac:dyDescent="0.2"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8"/>
      <c r="AD30" s="8"/>
      <c r="AE30" s="8"/>
      <c r="AF30" s="8"/>
      <c r="AG30" s="8"/>
      <c r="AH30" s="8"/>
      <c r="AI30" s="8"/>
      <c r="AJ30" s="8"/>
      <c r="AK30" s="8"/>
      <c r="AL30" s="100"/>
      <c r="AM30" s="100"/>
      <c r="AN30" s="100"/>
      <c r="AO30" s="46"/>
      <c r="AP30" s="47"/>
      <c r="AQ30" s="25"/>
      <c r="AR30" s="25"/>
      <c r="AS30" s="26"/>
      <c r="AT30" s="26"/>
      <c r="AU30" s="26"/>
      <c r="AV30" s="26"/>
      <c r="AW30" s="26"/>
    </row>
    <row r="31" spans="6:50" ht="15.75" customHeight="1" x14ac:dyDescent="0.2">
      <c r="F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</row>
    <row r="32" spans="6:50" ht="21" customHeight="1" x14ac:dyDescent="0.2">
      <c r="F32" s="7"/>
      <c r="G32" s="9" t="s">
        <v>29</v>
      </c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2"/>
    </row>
    <row r="33" spans="6:63" ht="22.5" customHeight="1" x14ac:dyDescent="0.2">
      <c r="F33" s="7"/>
      <c r="G33" s="24" t="s">
        <v>30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6:63" ht="22.5" customHeight="1" x14ac:dyDescent="0.2">
      <c r="F34" s="7"/>
      <c r="G34" s="7" t="s">
        <v>31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2"/>
    </row>
    <row r="35" spans="6:63" ht="22.5" customHeight="1" x14ac:dyDescent="0.2">
      <c r="F35" s="7"/>
      <c r="G35" s="7" t="s">
        <v>54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</row>
    <row r="36" spans="6:63" ht="22.5" customHeight="1" x14ac:dyDescent="0.2">
      <c r="F36" s="7"/>
      <c r="G36" s="7" t="s">
        <v>32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2"/>
    </row>
    <row r="37" spans="6:63" ht="22.5" customHeight="1" x14ac:dyDescent="0.2">
      <c r="F37" s="7"/>
      <c r="G37" s="7" t="s">
        <v>55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</row>
    <row r="38" spans="6:63" ht="22.5" customHeight="1" x14ac:dyDescent="0.2">
      <c r="F38" s="7"/>
      <c r="G38" t="s">
        <v>56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2"/>
    </row>
    <row r="39" spans="6:63" ht="22.5" customHeight="1" x14ac:dyDescent="0.2">
      <c r="F39" s="7"/>
      <c r="G39" s="7" t="s">
        <v>33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</row>
    <row r="40" spans="6:63" ht="22.5" customHeight="1" x14ac:dyDescent="0.2">
      <c r="F40" s="7"/>
      <c r="G40" s="7" t="s">
        <v>57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2"/>
    </row>
    <row r="41" spans="6:63" ht="22.5" customHeight="1" x14ac:dyDescent="0.2">
      <c r="F41" s="7"/>
      <c r="G41" s="7" t="s">
        <v>34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BK41" s="1" t="str">
        <f>IF(CC41&gt;0,MID(#REF!,CC41,1),"")</f>
        <v/>
      </c>
    </row>
    <row r="42" spans="6:63" ht="22.5" customHeight="1" x14ac:dyDescent="0.2">
      <c r="F42" s="7"/>
      <c r="G42" s="7" t="s">
        <v>58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BK42" s="1"/>
    </row>
    <row r="43" spans="6:63" ht="22.5" customHeight="1" x14ac:dyDescent="0.2">
      <c r="F43" s="7"/>
      <c r="G43" s="7" t="s">
        <v>35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</row>
    <row r="44" spans="6:63" ht="22.5" customHeight="1" x14ac:dyDescent="0.2">
      <c r="F44" s="7"/>
      <c r="G44" s="7" t="s">
        <v>91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2"/>
    </row>
    <row r="45" spans="6:63" ht="22.5" customHeight="1" x14ac:dyDescent="0.2">
      <c r="F45" s="7"/>
      <c r="G45" s="7" t="s">
        <v>92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</row>
    <row r="46" spans="6:63" ht="22.5" customHeight="1" x14ac:dyDescent="0.2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6:63" ht="22.5" customHeight="1" x14ac:dyDescent="0.2">
      <c r="F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6:63" ht="22.5" customHeight="1" x14ac:dyDescent="0.2">
      <c r="F48" s="7"/>
      <c r="G48" s="7" t="s">
        <v>27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31:33" ht="13.95" customHeight="1" x14ac:dyDescent="0.2"/>
    <row r="50" spans="31:33" ht="13.95" customHeight="1" x14ac:dyDescent="0.2"/>
    <row r="51" spans="31:33" ht="13.95" customHeight="1" x14ac:dyDescent="0.2"/>
    <row r="52" spans="31:33" ht="13.95" customHeight="1" x14ac:dyDescent="0.2"/>
    <row r="53" spans="31:33" ht="13.95" customHeight="1" x14ac:dyDescent="0.2">
      <c r="AE53" s="94"/>
      <c r="AF53" s="94"/>
      <c r="AG53" s="94"/>
    </row>
    <row r="54" spans="31:33" ht="13.95" customHeight="1" x14ac:dyDescent="0.2"/>
    <row r="55" spans="31:33" ht="13.95" customHeight="1" x14ac:dyDescent="0.2"/>
    <row r="56" spans="31:33" ht="13.95" customHeight="1" x14ac:dyDescent="0.2"/>
    <row r="57" spans="31:33" ht="13.95" customHeight="1" x14ac:dyDescent="0.2"/>
    <row r="58" spans="31:33" ht="13.95" customHeight="1" x14ac:dyDescent="0.2"/>
    <row r="59" spans="31:33" ht="13.95" customHeight="1" x14ac:dyDescent="0.2"/>
    <row r="60" spans="31:33" ht="13.95" customHeight="1" x14ac:dyDescent="0.2"/>
    <row r="61" spans="31:33" ht="13.95" customHeight="1" x14ac:dyDescent="0.2"/>
    <row r="62" spans="31:33" ht="13.95" customHeight="1" x14ac:dyDescent="0.2"/>
    <row r="63" spans="31:33" ht="13.95" customHeight="1" x14ac:dyDescent="0.2"/>
    <row r="64" spans="31:33" ht="13.95" customHeight="1" x14ac:dyDescent="0.2"/>
    <row r="65" ht="13.95" customHeight="1" x14ac:dyDescent="0.2"/>
    <row r="66" ht="13.95" customHeight="1" x14ac:dyDescent="0.2"/>
    <row r="67" ht="13.95" customHeight="1" x14ac:dyDescent="0.2"/>
    <row r="68" ht="13.95" customHeight="1" x14ac:dyDescent="0.2"/>
    <row r="69" ht="13.95" customHeight="1" x14ac:dyDescent="0.2"/>
    <row r="70" ht="13.95" customHeight="1" x14ac:dyDescent="0.2"/>
    <row r="71" ht="13.95" customHeight="1" x14ac:dyDescent="0.2"/>
    <row r="72" ht="13.95" customHeight="1" x14ac:dyDescent="0.2"/>
    <row r="73" ht="13.95" customHeight="1" x14ac:dyDescent="0.2"/>
    <row r="74" ht="13.95" customHeight="1" x14ac:dyDescent="0.2"/>
    <row r="75" ht="13.95" customHeight="1" x14ac:dyDescent="0.2"/>
    <row r="76" ht="13.95" customHeight="1" x14ac:dyDescent="0.2"/>
    <row r="77" ht="13.95" customHeight="1" x14ac:dyDescent="0.2"/>
    <row r="78" ht="13.95" customHeight="1" x14ac:dyDescent="0.2"/>
    <row r="79" ht="13.95" customHeight="1" x14ac:dyDescent="0.2"/>
    <row r="80" ht="13.95" customHeight="1" x14ac:dyDescent="0.2"/>
    <row r="81" ht="13.95" customHeight="1" x14ac:dyDescent="0.2"/>
    <row r="82" ht="13.95" customHeight="1" x14ac:dyDescent="0.2"/>
    <row r="83" ht="13.95" customHeight="1" x14ac:dyDescent="0.2"/>
    <row r="84" ht="13.95" customHeight="1" x14ac:dyDescent="0.2"/>
    <row r="85" ht="13.95" customHeight="1" x14ac:dyDescent="0.2"/>
    <row r="86" ht="13.95" customHeight="1" x14ac:dyDescent="0.2"/>
    <row r="87" ht="13.95" customHeight="1" x14ac:dyDescent="0.2"/>
    <row r="88" ht="13.95" customHeight="1" x14ac:dyDescent="0.2"/>
    <row r="89" ht="13.95" customHeight="1" x14ac:dyDescent="0.2"/>
    <row r="90" ht="13.95" customHeight="1" x14ac:dyDescent="0.2"/>
    <row r="91" ht="13.95" customHeight="1" x14ac:dyDescent="0.2"/>
    <row r="92" ht="13.95" customHeight="1" x14ac:dyDescent="0.2"/>
    <row r="93" ht="13.95" customHeight="1" x14ac:dyDescent="0.2"/>
    <row r="94" ht="13.95" customHeight="1" x14ac:dyDescent="0.2"/>
    <row r="95" ht="13.95" customHeight="1" x14ac:dyDescent="0.2"/>
    <row r="96" ht="13.95" customHeight="1" x14ac:dyDescent="0.2"/>
    <row r="97" ht="13.95" customHeight="1" x14ac:dyDescent="0.2"/>
    <row r="98" ht="13.95" customHeight="1" x14ac:dyDescent="0.2"/>
    <row r="99" ht="13.95" customHeight="1" x14ac:dyDescent="0.2"/>
    <row r="100" ht="13.95" customHeight="1" x14ac:dyDescent="0.2"/>
    <row r="101" ht="13.95" customHeight="1" x14ac:dyDescent="0.2"/>
    <row r="102" ht="13.95" customHeight="1" x14ac:dyDescent="0.2"/>
    <row r="103" ht="13.95" customHeight="1" x14ac:dyDescent="0.2"/>
    <row r="104" ht="13.95" customHeight="1" x14ac:dyDescent="0.2"/>
    <row r="105" ht="13.95" customHeight="1" x14ac:dyDescent="0.2"/>
    <row r="106" ht="13.95" customHeight="1" x14ac:dyDescent="0.2"/>
    <row r="107" ht="13.95" customHeight="1" x14ac:dyDescent="0.2"/>
    <row r="108" ht="13.95" customHeight="1" x14ac:dyDescent="0.2"/>
    <row r="109" ht="13.95" customHeight="1" x14ac:dyDescent="0.2"/>
    <row r="110" ht="13.95" customHeight="1" x14ac:dyDescent="0.2"/>
    <row r="111" ht="13.95" customHeight="1" x14ac:dyDescent="0.2"/>
    <row r="112" ht="13.95" customHeight="1" x14ac:dyDescent="0.2"/>
    <row r="113" ht="13.95" customHeight="1" x14ac:dyDescent="0.2"/>
    <row r="114" ht="13.95" customHeight="1" x14ac:dyDescent="0.2"/>
    <row r="115" ht="13.95" customHeight="1" x14ac:dyDescent="0.2"/>
    <row r="116" ht="13.95" customHeight="1" x14ac:dyDescent="0.2"/>
    <row r="117" ht="13.95" customHeight="1" x14ac:dyDescent="0.2"/>
    <row r="118" ht="13.95" customHeight="1" x14ac:dyDescent="0.2"/>
    <row r="119" ht="13.95" customHeight="1" x14ac:dyDescent="0.2"/>
    <row r="120" ht="13.95" customHeight="1" x14ac:dyDescent="0.2"/>
    <row r="121" ht="13.95" customHeight="1" x14ac:dyDescent="0.2"/>
    <row r="122" ht="13.95" customHeight="1" x14ac:dyDescent="0.2"/>
    <row r="123" ht="13.95" customHeight="1" x14ac:dyDescent="0.2"/>
    <row r="124" ht="13.95" customHeight="1" x14ac:dyDescent="0.2"/>
    <row r="125" ht="13.95" customHeight="1" x14ac:dyDescent="0.2"/>
    <row r="126" ht="13.95" customHeight="1" x14ac:dyDescent="0.2"/>
    <row r="127" ht="13.95" customHeight="1" x14ac:dyDescent="0.2"/>
    <row r="128" ht="13.95" customHeight="1" x14ac:dyDescent="0.2"/>
    <row r="129" ht="13.95" customHeight="1" x14ac:dyDescent="0.2"/>
    <row r="130" ht="13.95" customHeight="1" x14ac:dyDescent="0.2"/>
    <row r="131" ht="13.95" customHeight="1" x14ac:dyDescent="0.2"/>
    <row r="132" ht="13.95" customHeight="1" x14ac:dyDescent="0.2"/>
    <row r="133" ht="13.95" customHeight="1" x14ac:dyDescent="0.2"/>
    <row r="134" ht="13.95" customHeight="1" x14ac:dyDescent="0.2"/>
    <row r="135" ht="13.95" customHeight="1" x14ac:dyDescent="0.2"/>
    <row r="136" ht="13.95" customHeight="1" x14ac:dyDescent="0.2"/>
    <row r="137" ht="13.95" customHeight="1" x14ac:dyDescent="0.2"/>
    <row r="138" ht="13.95" customHeight="1" x14ac:dyDescent="0.2"/>
    <row r="139" ht="13.95" customHeight="1" x14ac:dyDescent="0.2"/>
    <row r="140" ht="13.95" customHeight="1" x14ac:dyDescent="0.2"/>
    <row r="141" ht="13.95" customHeight="1" x14ac:dyDescent="0.2"/>
    <row r="142" ht="13.95" customHeight="1" x14ac:dyDescent="0.2"/>
    <row r="143" ht="13.95" customHeight="1" x14ac:dyDescent="0.2"/>
    <row r="144" ht="13.95" customHeight="1" x14ac:dyDescent="0.2"/>
    <row r="145" ht="13.95" customHeight="1" x14ac:dyDescent="0.2"/>
    <row r="146" ht="13.95" customHeight="1" x14ac:dyDescent="0.2"/>
    <row r="147" ht="13.95" customHeight="1" x14ac:dyDescent="0.2"/>
    <row r="148" ht="13.95" customHeight="1" x14ac:dyDescent="0.2"/>
    <row r="149" ht="13.95" customHeight="1" x14ac:dyDescent="0.2"/>
    <row r="150" ht="13.95" customHeight="1" x14ac:dyDescent="0.2"/>
    <row r="151" ht="13.95" customHeight="1" x14ac:dyDescent="0.2"/>
    <row r="152" ht="13.95" customHeight="1" x14ac:dyDescent="0.2"/>
    <row r="153" ht="13.95" customHeight="1" x14ac:dyDescent="0.2"/>
    <row r="154" ht="13.95" customHeight="1" x14ac:dyDescent="0.2"/>
    <row r="155" ht="13.95" customHeight="1" x14ac:dyDescent="0.2"/>
    <row r="156" ht="13.95" customHeight="1" x14ac:dyDescent="0.2"/>
    <row r="157" ht="13.95" customHeight="1" x14ac:dyDescent="0.2"/>
    <row r="158" ht="13.95" customHeight="1" x14ac:dyDescent="0.2"/>
    <row r="159" ht="13.95" customHeight="1" x14ac:dyDescent="0.2"/>
    <row r="160" ht="13.95" customHeight="1" x14ac:dyDescent="0.2"/>
    <row r="161" ht="13.95" customHeight="1" x14ac:dyDescent="0.2"/>
    <row r="162" ht="13.95" customHeight="1" x14ac:dyDescent="0.2"/>
    <row r="163" ht="13.95" customHeight="1" x14ac:dyDescent="0.2"/>
    <row r="164" ht="13.95" customHeight="1" x14ac:dyDescent="0.2"/>
    <row r="165" ht="13.95" customHeight="1" x14ac:dyDescent="0.2"/>
    <row r="166" ht="13.95" customHeight="1" x14ac:dyDescent="0.2"/>
    <row r="167" ht="13.95" customHeight="1" x14ac:dyDescent="0.2"/>
    <row r="168" ht="13.95" customHeight="1" x14ac:dyDescent="0.2"/>
    <row r="169" ht="13.95" customHeight="1" x14ac:dyDescent="0.2"/>
    <row r="170" ht="13.95" customHeight="1" x14ac:dyDescent="0.2"/>
    <row r="171" ht="13.95" customHeight="1" x14ac:dyDescent="0.2"/>
    <row r="172" ht="13.95" customHeight="1" x14ac:dyDescent="0.2"/>
    <row r="173" ht="13.95" customHeight="1" x14ac:dyDescent="0.2"/>
    <row r="174" ht="13.95" customHeight="1" x14ac:dyDescent="0.2"/>
    <row r="175" ht="13.95" customHeight="1" x14ac:dyDescent="0.2"/>
    <row r="176" ht="13.95" customHeight="1" x14ac:dyDescent="0.2"/>
    <row r="177" ht="13.95" customHeight="1" x14ac:dyDescent="0.2"/>
    <row r="178" ht="13.95" customHeight="1" x14ac:dyDescent="0.2"/>
    <row r="179" ht="13.95" customHeight="1" x14ac:dyDescent="0.2"/>
    <row r="180" ht="13.95" customHeight="1" x14ac:dyDescent="0.2"/>
    <row r="181" ht="13.95" customHeight="1" x14ac:dyDescent="0.2"/>
    <row r="182" ht="13.95" customHeight="1" x14ac:dyDescent="0.2"/>
    <row r="183" ht="13.95" customHeight="1" x14ac:dyDescent="0.2"/>
    <row r="184" ht="13.95" customHeight="1" x14ac:dyDescent="0.2"/>
    <row r="185" ht="13.95" customHeight="1" x14ac:dyDescent="0.2"/>
    <row r="186" ht="13.95" customHeight="1" x14ac:dyDescent="0.2"/>
    <row r="187" ht="13.95" customHeight="1" x14ac:dyDescent="0.2"/>
    <row r="188" ht="13.95" customHeight="1" x14ac:dyDescent="0.2"/>
    <row r="189" ht="13.95" customHeight="1" x14ac:dyDescent="0.2"/>
    <row r="190" ht="13.95" customHeight="1" x14ac:dyDescent="0.2"/>
    <row r="191" ht="13.95" customHeight="1" x14ac:dyDescent="0.2"/>
    <row r="192" ht="13.95" customHeight="1" x14ac:dyDescent="0.2"/>
    <row r="193" ht="13.95" customHeight="1" x14ac:dyDescent="0.2"/>
    <row r="194" ht="13.95" customHeight="1" x14ac:dyDescent="0.2"/>
    <row r="195" ht="13.95" customHeight="1" x14ac:dyDescent="0.2"/>
    <row r="196" ht="13.95" customHeight="1" x14ac:dyDescent="0.2"/>
    <row r="197" ht="13.95" customHeight="1" x14ac:dyDescent="0.2"/>
    <row r="198" ht="13.95" customHeight="1" x14ac:dyDescent="0.2"/>
    <row r="199" ht="13.95" customHeight="1" x14ac:dyDescent="0.2"/>
    <row r="200" ht="13.95" customHeight="1" x14ac:dyDescent="0.2"/>
    <row r="201" ht="13.95" customHeight="1" x14ac:dyDescent="0.2"/>
    <row r="202" ht="13.95" customHeight="1" x14ac:dyDescent="0.2"/>
    <row r="203" ht="13.95" customHeight="1" x14ac:dyDescent="0.2"/>
    <row r="204" ht="13.95" customHeight="1" x14ac:dyDescent="0.2"/>
    <row r="205" ht="13.95" customHeight="1" x14ac:dyDescent="0.2"/>
    <row r="206" ht="13.95" customHeight="1" x14ac:dyDescent="0.2"/>
    <row r="207" ht="13.95" customHeight="1" x14ac:dyDescent="0.2"/>
    <row r="208" ht="13.95" customHeight="1" x14ac:dyDescent="0.2"/>
    <row r="209" ht="13.95" customHeight="1" x14ac:dyDescent="0.2"/>
    <row r="210" ht="13.95" customHeight="1" x14ac:dyDescent="0.2"/>
    <row r="211" ht="13.95" customHeight="1" x14ac:dyDescent="0.2"/>
    <row r="212" ht="13.95" customHeight="1" x14ac:dyDescent="0.2"/>
    <row r="213" ht="13.95" customHeight="1" x14ac:dyDescent="0.2"/>
    <row r="214" ht="13.95" customHeight="1" x14ac:dyDescent="0.2"/>
    <row r="215" ht="13.95" customHeight="1" x14ac:dyDescent="0.2"/>
    <row r="216" ht="13.95" customHeight="1" x14ac:dyDescent="0.2"/>
    <row r="217" ht="13.95" customHeight="1" x14ac:dyDescent="0.2"/>
    <row r="218" ht="13.95" customHeight="1" x14ac:dyDescent="0.2"/>
    <row r="219" ht="13.95" customHeight="1" x14ac:dyDescent="0.2"/>
    <row r="220" ht="13.95" customHeight="1" x14ac:dyDescent="0.2"/>
    <row r="221" ht="13.95" customHeight="1" x14ac:dyDescent="0.2"/>
    <row r="222" ht="13.95" customHeight="1" x14ac:dyDescent="0.2"/>
    <row r="223" ht="13.95" customHeight="1" x14ac:dyDescent="0.2"/>
    <row r="224" ht="13.95" customHeight="1" x14ac:dyDescent="0.2"/>
    <row r="225" ht="13.95" customHeight="1" x14ac:dyDescent="0.2"/>
    <row r="226" ht="13.95" customHeight="1" x14ac:dyDescent="0.2"/>
    <row r="227" ht="13.95" customHeight="1" x14ac:dyDescent="0.2"/>
    <row r="228" ht="13.95" customHeight="1" x14ac:dyDescent="0.2"/>
    <row r="229" ht="13.95" customHeight="1" x14ac:dyDescent="0.2"/>
    <row r="230" ht="13.95" customHeight="1" x14ac:dyDescent="0.2"/>
    <row r="231" ht="13.95" customHeight="1" x14ac:dyDescent="0.2"/>
    <row r="232" ht="13.95" customHeight="1" x14ac:dyDescent="0.2"/>
    <row r="233" ht="13.95" customHeight="1" x14ac:dyDescent="0.2"/>
    <row r="234" ht="13.95" customHeight="1" x14ac:dyDescent="0.2"/>
    <row r="235" ht="13.95" customHeight="1" x14ac:dyDescent="0.2"/>
    <row r="236" ht="13.95" customHeight="1" x14ac:dyDescent="0.2"/>
    <row r="237" ht="13.95" customHeight="1" x14ac:dyDescent="0.2"/>
    <row r="238" ht="13.95" customHeight="1" x14ac:dyDescent="0.2"/>
    <row r="239" ht="13.95" customHeight="1" x14ac:dyDescent="0.2"/>
    <row r="240" ht="13.95" customHeight="1" x14ac:dyDescent="0.2"/>
    <row r="241" ht="13.95" customHeight="1" x14ac:dyDescent="0.2"/>
    <row r="242" ht="13.95" customHeight="1" x14ac:dyDescent="0.2"/>
    <row r="243" ht="13.95" customHeight="1" x14ac:dyDescent="0.2"/>
    <row r="244" ht="13.95" customHeight="1" x14ac:dyDescent="0.2"/>
    <row r="245" ht="13.95" customHeight="1" x14ac:dyDescent="0.2"/>
    <row r="246" ht="13.95" customHeight="1" x14ac:dyDescent="0.2"/>
    <row r="247" ht="13.95" customHeight="1" x14ac:dyDescent="0.2"/>
    <row r="248" ht="13.95" customHeight="1" x14ac:dyDescent="0.2"/>
    <row r="249" ht="13.95" customHeight="1" x14ac:dyDescent="0.2"/>
    <row r="250" ht="13.95" customHeight="1" x14ac:dyDescent="0.2"/>
    <row r="251" ht="13.95" customHeight="1" x14ac:dyDescent="0.2"/>
    <row r="252" ht="13.95" customHeight="1" x14ac:dyDescent="0.2"/>
    <row r="253" ht="13.95" customHeight="1" x14ac:dyDescent="0.2"/>
    <row r="254" ht="13.95" customHeight="1" x14ac:dyDescent="0.2"/>
    <row r="255" ht="13.95" customHeight="1" x14ac:dyDescent="0.2"/>
    <row r="256" ht="13.95" customHeight="1" x14ac:dyDescent="0.2"/>
    <row r="257" ht="13.95" customHeight="1" x14ac:dyDescent="0.2"/>
    <row r="258" ht="13.95" customHeight="1" x14ac:dyDescent="0.2"/>
    <row r="259" ht="13.95" customHeight="1" x14ac:dyDescent="0.2"/>
    <row r="260" ht="13.95" customHeight="1" x14ac:dyDescent="0.2"/>
    <row r="261" ht="13.95" customHeight="1" x14ac:dyDescent="0.2"/>
    <row r="262" ht="13.95" customHeight="1" x14ac:dyDescent="0.2"/>
    <row r="263" ht="13.95" customHeight="1" x14ac:dyDescent="0.2"/>
    <row r="264" ht="13.95" customHeight="1" x14ac:dyDescent="0.2"/>
    <row r="265" ht="13.95" customHeight="1" x14ac:dyDescent="0.2"/>
    <row r="266" ht="13.95" customHeight="1" x14ac:dyDescent="0.2"/>
    <row r="267" ht="13.95" customHeight="1" x14ac:dyDescent="0.2"/>
    <row r="268" ht="13.95" customHeight="1" x14ac:dyDescent="0.2"/>
    <row r="269" ht="13.95" customHeight="1" x14ac:dyDescent="0.2"/>
    <row r="270" ht="13.95" customHeight="1" x14ac:dyDescent="0.2"/>
    <row r="271" ht="13.95" customHeight="1" x14ac:dyDescent="0.2"/>
    <row r="272" ht="13.95" customHeight="1" x14ac:dyDescent="0.2"/>
    <row r="273" ht="13.95" customHeight="1" x14ac:dyDescent="0.2"/>
    <row r="274" ht="13.95" customHeight="1" x14ac:dyDescent="0.2"/>
    <row r="275" ht="13.95" customHeight="1" x14ac:dyDescent="0.2"/>
    <row r="276" ht="13.95" customHeight="1" x14ac:dyDescent="0.2"/>
    <row r="277" ht="13.95" customHeight="1" x14ac:dyDescent="0.2"/>
    <row r="278" ht="13.95" customHeight="1" x14ac:dyDescent="0.2"/>
    <row r="279" ht="13.95" customHeight="1" x14ac:dyDescent="0.2"/>
    <row r="280" ht="13.95" customHeight="1" x14ac:dyDescent="0.2"/>
    <row r="281" ht="13.95" customHeight="1" x14ac:dyDescent="0.2"/>
    <row r="282" ht="13.95" customHeight="1" x14ac:dyDescent="0.2"/>
    <row r="283" ht="13.95" customHeight="1" x14ac:dyDescent="0.2"/>
    <row r="284" ht="13.95" customHeight="1" x14ac:dyDescent="0.2"/>
    <row r="285" ht="13.95" customHeight="1" x14ac:dyDescent="0.2"/>
    <row r="286" ht="13.95" customHeight="1" x14ac:dyDescent="0.2"/>
    <row r="287" ht="13.95" customHeight="1" x14ac:dyDescent="0.2"/>
    <row r="288" ht="13.95" customHeight="1" x14ac:dyDescent="0.2"/>
    <row r="289" ht="13.95" customHeight="1" x14ac:dyDescent="0.2"/>
    <row r="290" ht="13.95" customHeight="1" x14ac:dyDescent="0.2"/>
    <row r="291" ht="13.95" customHeight="1" x14ac:dyDescent="0.2"/>
    <row r="292" ht="13.95" customHeight="1" x14ac:dyDescent="0.2"/>
    <row r="293" ht="13.95" customHeight="1" x14ac:dyDescent="0.2"/>
    <row r="294" ht="13.95" customHeight="1" x14ac:dyDescent="0.2"/>
    <row r="295" ht="13.95" customHeight="1" x14ac:dyDescent="0.2"/>
    <row r="296" ht="13.95" customHeight="1" x14ac:dyDescent="0.2"/>
    <row r="297" ht="13.95" customHeight="1" x14ac:dyDescent="0.2"/>
    <row r="298" ht="13.95" customHeight="1" x14ac:dyDescent="0.2"/>
    <row r="299" ht="13.95" customHeight="1" x14ac:dyDescent="0.2"/>
    <row r="300" ht="13.95" customHeight="1" x14ac:dyDescent="0.2"/>
    <row r="301" ht="13.95" customHeight="1" x14ac:dyDescent="0.2"/>
    <row r="302" ht="13.95" customHeight="1" x14ac:dyDescent="0.2"/>
    <row r="303" ht="13.95" customHeight="1" x14ac:dyDescent="0.2"/>
    <row r="304" ht="13.95" customHeight="1" x14ac:dyDescent="0.2"/>
    <row r="305" ht="13.95" customHeight="1" x14ac:dyDescent="0.2"/>
    <row r="306" ht="13.95" customHeight="1" x14ac:dyDescent="0.2"/>
    <row r="307" ht="13.95" customHeight="1" x14ac:dyDescent="0.2"/>
    <row r="308" ht="13.95" customHeight="1" x14ac:dyDescent="0.2"/>
    <row r="309" ht="13.95" customHeight="1" x14ac:dyDescent="0.2"/>
    <row r="310" ht="13.95" customHeight="1" x14ac:dyDescent="0.2"/>
    <row r="311" ht="13.95" customHeight="1" x14ac:dyDescent="0.2"/>
    <row r="312" ht="13.95" customHeight="1" x14ac:dyDescent="0.2"/>
    <row r="313" ht="13.95" customHeight="1" x14ac:dyDescent="0.2"/>
    <row r="314" ht="13.95" customHeight="1" x14ac:dyDescent="0.2"/>
    <row r="315" ht="13.95" customHeight="1" x14ac:dyDescent="0.2"/>
    <row r="316" ht="13.95" customHeight="1" x14ac:dyDescent="0.2"/>
    <row r="317" ht="13.95" customHeight="1" x14ac:dyDescent="0.2"/>
    <row r="318" ht="13.95" customHeight="1" x14ac:dyDescent="0.2"/>
    <row r="319" ht="13.95" customHeight="1" x14ac:dyDescent="0.2"/>
    <row r="320" ht="13.95" customHeight="1" x14ac:dyDescent="0.2"/>
    <row r="321" ht="13.95" customHeight="1" x14ac:dyDescent="0.2"/>
    <row r="322" ht="13.95" customHeight="1" x14ac:dyDescent="0.2"/>
    <row r="323" ht="13.95" customHeight="1" x14ac:dyDescent="0.2"/>
    <row r="324" ht="13.95" customHeight="1" x14ac:dyDescent="0.2"/>
    <row r="325" ht="13.95" customHeight="1" x14ac:dyDescent="0.2"/>
    <row r="326" ht="13.95" customHeight="1" x14ac:dyDescent="0.2"/>
    <row r="327" ht="13.95" customHeight="1" x14ac:dyDescent="0.2"/>
    <row r="328" ht="13.95" customHeight="1" x14ac:dyDescent="0.2"/>
    <row r="329" ht="13.95" customHeight="1" x14ac:dyDescent="0.2"/>
    <row r="330" ht="13.95" customHeight="1" x14ac:dyDescent="0.2"/>
    <row r="331" ht="13.95" customHeight="1" x14ac:dyDescent="0.2"/>
    <row r="332" ht="13.95" customHeight="1" x14ac:dyDescent="0.2"/>
    <row r="333" ht="13.95" customHeight="1" x14ac:dyDescent="0.2"/>
    <row r="334" ht="13.95" customHeight="1" x14ac:dyDescent="0.2"/>
    <row r="335" ht="13.95" customHeight="1" x14ac:dyDescent="0.2"/>
    <row r="336" ht="13.95" customHeight="1" x14ac:dyDescent="0.2"/>
    <row r="337" ht="13.95" customHeight="1" x14ac:dyDescent="0.2"/>
    <row r="338" ht="13.95" customHeight="1" x14ac:dyDescent="0.2"/>
    <row r="339" ht="13.95" customHeight="1" x14ac:dyDescent="0.2"/>
    <row r="340" ht="13.95" customHeight="1" x14ac:dyDescent="0.2"/>
    <row r="341" ht="13.95" customHeight="1" x14ac:dyDescent="0.2"/>
    <row r="342" ht="13.95" customHeight="1" x14ac:dyDescent="0.2"/>
    <row r="343" ht="13.95" customHeight="1" x14ac:dyDescent="0.2"/>
    <row r="344" ht="13.95" customHeight="1" x14ac:dyDescent="0.2"/>
    <row r="345" ht="13.95" customHeight="1" x14ac:dyDescent="0.2"/>
    <row r="346" ht="13.95" customHeight="1" x14ac:dyDescent="0.2"/>
    <row r="347" ht="13.95" customHeight="1" x14ac:dyDescent="0.2"/>
    <row r="348" ht="13.95" customHeight="1" x14ac:dyDescent="0.2"/>
    <row r="349" ht="13.95" customHeight="1" x14ac:dyDescent="0.2"/>
    <row r="350" ht="13.95" customHeight="1" x14ac:dyDescent="0.2"/>
    <row r="351" ht="13.95" customHeight="1" x14ac:dyDescent="0.2"/>
    <row r="352" ht="13.95" customHeight="1" x14ac:dyDescent="0.2"/>
    <row r="353" ht="13.95" customHeight="1" x14ac:dyDescent="0.2"/>
    <row r="354" ht="13.95" customHeight="1" x14ac:dyDescent="0.2"/>
    <row r="355" ht="13.95" customHeight="1" x14ac:dyDescent="0.2"/>
    <row r="356" ht="13.95" customHeight="1" x14ac:dyDescent="0.2"/>
    <row r="357" ht="13.95" customHeight="1" x14ac:dyDescent="0.2"/>
    <row r="358" ht="13.95" customHeight="1" x14ac:dyDescent="0.2"/>
    <row r="359" ht="13.95" customHeight="1" x14ac:dyDescent="0.2"/>
    <row r="360" ht="13.95" customHeight="1" x14ac:dyDescent="0.2"/>
    <row r="361" ht="13.95" customHeight="1" x14ac:dyDescent="0.2"/>
    <row r="362" ht="13.95" customHeight="1" x14ac:dyDescent="0.2"/>
    <row r="363" ht="13.95" customHeight="1" x14ac:dyDescent="0.2"/>
    <row r="364" ht="13.95" customHeight="1" x14ac:dyDescent="0.2"/>
    <row r="365" ht="13.95" customHeight="1" x14ac:dyDescent="0.2"/>
    <row r="366" ht="13.95" customHeight="1" x14ac:dyDescent="0.2"/>
    <row r="367" ht="13.95" customHeight="1" x14ac:dyDescent="0.2"/>
    <row r="368" ht="13.95" customHeight="1" x14ac:dyDescent="0.2"/>
    <row r="369" ht="13.95" customHeight="1" x14ac:dyDescent="0.2"/>
    <row r="370" ht="13.95" customHeight="1" x14ac:dyDescent="0.2"/>
    <row r="371" ht="13.95" customHeight="1" x14ac:dyDescent="0.2"/>
    <row r="372" ht="13.95" customHeight="1" x14ac:dyDescent="0.2"/>
    <row r="373" ht="13.95" customHeight="1" x14ac:dyDescent="0.2"/>
    <row r="374" ht="13.95" customHeight="1" x14ac:dyDescent="0.2"/>
    <row r="375" ht="13.95" customHeight="1" x14ac:dyDescent="0.2"/>
    <row r="376" ht="13.95" customHeight="1" x14ac:dyDescent="0.2"/>
    <row r="377" ht="13.95" customHeight="1" x14ac:dyDescent="0.2"/>
    <row r="378" ht="13.95" customHeight="1" x14ac:dyDescent="0.2"/>
    <row r="379" ht="13.95" customHeight="1" x14ac:dyDescent="0.2"/>
    <row r="380" ht="13.95" customHeight="1" x14ac:dyDescent="0.2"/>
    <row r="381" ht="13.95" customHeight="1" x14ac:dyDescent="0.2"/>
    <row r="382" ht="13.95" customHeight="1" x14ac:dyDescent="0.2"/>
    <row r="383" ht="13.95" customHeight="1" x14ac:dyDescent="0.2"/>
    <row r="384" ht="13.95" customHeight="1" x14ac:dyDescent="0.2"/>
    <row r="385" ht="13.95" customHeight="1" x14ac:dyDescent="0.2"/>
    <row r="386" ht="13.95" customHeight="1" x14ac:dyDescent="0.2"/>
    <row r="387" ht="13.95" customHeight="1" x14ac:dyDescent="0.2"/>
    <row r="388" ht="13.95" customHeight="1" x14ac:dyDescent="0.2"/>
    <row r="389" ht="13.95" customHeight="1" x14ac:dyDescent="0.2"/>
    <row r="390" ht="13.95" customHeight="1" x14ac:dyDescent="0.2"/>
    <row r="391" ht="13.95" customHeight="1" x14ac:dyDescent="0.2"/>
    <row r="392" ht="13.95" customHeight="1" x14ac:dyDescent="0.2"/>
    <row r="393" ht="13.95" customHeight="1" x14ac:dyDescent="0.2"/>
    <row r="394" ht="13.95" customHeight="1" x14ac:dyDescent="0.2"/>
    <row r="395" ht="13.95" customHeight="1" x14ac:dyDescent="0.2"/>
    <row r="396" ht="13.95" customHeight="1" x14ac:dyDescent="0.2"/>
    <row r="397" ht="13.95" customHeight="1" x14ac:dyDescent="0.2"/>
    <row r="398" ht="13.95" customHeight="1" x14ac:dyDescent="0.2"/>
    <row r="399" ht="13.95" customHeight="1" x14ac:dyDescent="0.2"/>
    <row r="400" ht="13.95" customHeight="1" x14ac:dyDescent="0.2"/>
    <row r="401" ht="13.95" customHeight="1" x14ac:dyDescent="0.2"/>
    <row r="402" ht="13.95" customHeight="1" x14ac:dyDescent="0.2"/>
    <row r="403" ht="13.95" customHeight="1" x14ac:dyDescent="0.2"/>
    <row r="404" ht="13.95" customHeight="1" x14ac:dyDescent="0.2"/>
    <row r="405" ht="13.95" customHeight="1" x14ac:dyDescent="0.2"/>
    <row r="406" ht="13.95" customHeight="1" x14ac:dyDescent="0.2"/>
    <row r="407" ht="13.95" customHeight="1" x14ac:dyDescent="0.2"/>
    <row r="408" ht="13.95" customHeight="1" x14ac:dyDescent="0.2"/>
    <row r="409" ht="13.95" customHeight="1" x14ac:dyDescent="0.2"/>
    <row r="410" ht="13.95" customHeight="1" x14ac:dyDescent="0.2"/>
    <row r="411" ht="13.95" customHeight="1" x14ac:dyDescent="0.2"/>
    <row r="412" ht="13.95" customHeight="1" x14ac:dyDescent="0.2"/>
    <row r="413" ht="13.95" customHeight="1" x14ac:dyDescent="0.2"/>
    <row r="414" ht="13.95" customHeight="1" x14ac:dyDescent="0.2"/>
    <row r="415" ht="13.95" customHeight="1" x14ac:dyDescent="0.2"/>
    <row r="416" ht="13.95" customHeight="1" x14ac:dyDescent="0.2"/>
    <row r="417" ht="13.95" customHeight="1" x14ac:dyDescent="0.2"/>
    <row r="418" ht="13.95" customHeight="1" x14ac:dyDescent="0.2"/>
    <row r="419" ht="13.95" customHeight="1" x14ac:dyDescent="0.2"/>
    <row r="420" ht="13.95" customHeight="1" x14ac:dyDescent="0.2"/>
    <row r="421" ht="13.95" customHeight="1" x14ac:dyDescent="0.2"/>
    <row r="422" ht="13.95" customHeight="1" x14ac:dyDescent="0.2"/>
    <row r="423" ht="13.95" customHeight="1" x14ac:dyDescent="0.2"/>
    <row r="424" ht="13.95" customHeight="1" x14ac:dyDescent="0.2"/>
    <row r="425" ht="13.95" customHeight="1" x14ac:dyDescent="0.2"/>
    <row r="426" ht="13.95" customHeight="1" x14ac:dyDescent="0.2"/>
    <row r="427" ht="13.95" customHeight="1" x14ac:dyDescent="0.2"/>
    <row r="428" ht="13.95" customHeight="1" x14ac:dyDescent="0.2"/>
    <row r="429" ht="13.95" customHeight="1" x14ac:dyDescent="0.2"/>
    <row r="430" ht="13.95" customHeight="1" x14ac:dyDescent="0.2"/>
    <row r="431" ht="13.95" customHeight="1" x14ac:dyDescent="0.2"/>
    <row r="432" ht="13.95" customHeight="1" x14ac:dyDescent="0.2"/>
    <row r="433" ht="13.95" customHeight="1" x14ac:dyDescent="0.2"/>
    <row r="434" ht="13.95" customHeight="1" x14ac:dyDescent="0.2"/>
    <row r="435" ht="13.95" customHeight="1" x14ac:dyDescent="0.2"/>
    <row r="436" ht="13.95" customHeight="1" x14ac:dyDescent="0.2"/>
    <row r="437" ht="13.95" customHeight="1" x14ac:dyDescent="0.2"/>
    <row r="438" ht="13.95" customHeight="1" x14ac:dyDescent="0.2"/>
    <row r="439" ht="13.95" customHeight="1" x14ac:dyDescent="0.2"/>
    <row r="440" ht="13.95" customHeight="1" x14ac:dyDescent="0.2"/>
    <row r="441" ht="13.95" customHeight="1" x14ac:dyDescent="0.2"/>
    <row r="442" ht="13.95" customHeight="1" x14ac:dyDescent="0.2"/>
    <row r="443" ht="13.95" customHeight="1" x14ac:dyDescent="0.2"/>
    <row r="444" ht="13.95" customHeight="1" x14ac:dyDescent="0.2"/>
    <row r="445" ht="13.95" customHeight="1" x14ac:dyDescent="0.2"/>
    <row r="446" ht="13.95" customHeight="1" x14ac:dyDescent="0.2"/>
    <row r="447" ht="13.95" customHeight="1" x14ac:dyDescent="0.2"/>
    <row r="448" ht="13.95" customHeight="1" x14ac:dyDescent="0.2"/>
    <row r="449" ht="13.95" customHeight="1" x14ac:dyDescent="0.2"/>
    <row r="450" ht="13.95" customHeight="1" x14ac:dyDescent="0.2"/>
    <row r="451" ht="13.95" customHeight="1" x14ac:dyDescent="0.2"/>
    <row r="452" ht="13.95" customHeight="1" x14ac:dyDescent="0.2"/>
    <row r="453" ht="13.95" customHeight="1" x14ac:dyDescent="0.2"/>
    <row r="454" ht="13.95" customHeight="1" x14ac:dyDescent="0.2"/>
    <row r="455" ht="13.95" customHeight="1" x14ac:dyDescent="0.2"/>
    <row r="456" ht="13.95" customHeight="1" x14ac:dyDescent="0.2"/>
    <row r="457" ht="13.95" customHeight="1" x14ac:dyDescent="0.2"/>
    <row r="458" ht="13.95" customHeight="1" x14ac:dyDescent="0.2"/>
    <row r="459" ht="13.95" customHeight="1" x14ac:dyDescent="0.2"/>
    <row r="460" ht="13.95" customHeight="1" x14ac:dyDescent="0.2"/>
    <row r="461" ht="13.95" customHeight="1" x14ac:dyDescent="0.2"/>
    <row r="462" ht="13.95" customHeight="1" x14ac:dyDescent="0.2"/>
    <row r="463" ht="13.95" customHeight="1" x14ac:dyDescent="0.2"/>
    <row r="464" ht="13.95" customHeight="1" x14ac:dyDescent="0.2"/>
    <row r="465" ht="13.95" customHeight="1" x14ac:dyDescent="0.2"/>
    <row r="466" ht="13.95" customHeight="1" x14ac:dyDescent="0.2"/>
    <row r="467" ht="13.95" customHeight="1" x14ac:dyDescent="0.2"/>
    <row r="468" ht="13.95" customHeight="1" x14ac:dyDescent="0.2"/>
    <row r="469" ht="13.95" customHeight="1" x14ac:dyDescent="0.2"/>
    <row r="470" ht="13.95" customHeight="1" x14ac:dyDescent="0.2"/>
    <row r="471" ht="13.95" customHeight="1" x14ac:dyDescent="0.2"/>
    <row r="472" ht="13.95" customHeight="1" x14ac:dyDescent="0.2"/>
    <row r="473" ht="13.95" customHeight="1" x14ac:dyDescent="0.2"/>
    <row r="474" ht="13.95" customHeight="1" x14ac:dyDescent="0.2"/>
    <row r="475" ht="13.95" customHeight="1" x14ac:dyDescent="0.2"/>
    <row r="476" ht="13.95" customHeight="1" x14ac:dyDescent="0.2"/>
    <row r="477" ht="13.95" customHeight="1" x14ac:dyDescent="0.2"/>
    <row r="478" ht="13.95" customHeight="1" x14ac:dyDescent="0.2"/>
    <row r="479" ht="13.95" customHeight="1" x14ac:dyDescent="0.2"/>
    <row r="480" ht="13.95" customHeight="1" x14ac:dyDescent="0.2"/>
    <row r="481" ht="13.95" customHeight="1" x14ac:dyDescent="0.2"/>
    <row r="482" ht="13.95" customHeight="1" x14ac:dyDescent="0.2"/>
    <row r="483" ht="13.95" customHeight="1" x14ac:dyDescent="0.2"/>
    <row r="484" ht="13.95" customHeight="1" x14ac:dyDescent="0.2"/>
    <row r="485" ht="13.95" customHeight="1" x14ac:dyDescent="0.2"/>
    <row r="486" ht="13.95" customHeight="1" x14ac:dyDescent="0.2"/>
    <row r="487" ht="13.95" customHeight="1" x14ac:dyDescent="0.2"/>
    <row r="488" ht="13.95" customHeight="1" x14ac:dyDescent="0.2"/>
    <row r="489" ht="13.95" customHeight="1" x14ac:dyDescent="0.2"/>
    <row r="490" ht="13.95" customHeight="1" x14ac:dyDescent="0.2"/>
    <row r="491" ht="13.95" customHeight="1" x14ac:dyDescent="0.2"/>
    <row r="492" ht="13.95" customHeight="1" x14ac:dyDescent="0.2"/>
    <row r="493" ht="13.95" customHeight="1" x14ac:dyDescent="0.2"/>
    <row r="494" ht="13.95" customHeight="1" x14ac:dyDescent="0.2"/>
    <row r="495" ht="13.95" customHeight="1" x14ac:dyDescent="0.2"/>
    <row r="496" ht="13.95" customHeight="1" x14ac:dyDescent="0.2"/>
    <row r="497" ht="13.95" customHeight="1" x14ac:dyDescent="0.2"/>
    <row r="498" ht="13.95" customHeight="1" x14ac:dyDescent="0.2"/>
    <row r="499" ht="13.95" customHeight="1" x14ac:dyDescent="0.2"/>
    <row r="500" ht="13.95" customHeight="1" x14ac:dyDescent="0.2"/>
    <row r="501" ht="13.95" customHeight="1" x14ac:dyDescent="0.2"/>
    <row r="502" ht="13.95" customHeight="1" x14ac:dyDescent="0.2"/>
    <row r="503" ht="13.95" customHeight="1" x14ac:dyDescent="0.2"/>
    <row r="504" ht="13.95" customHeight="1" x14ac:dyDescent="0.2"/>
    <row r="505" ht="13.95" customHeight="1" x14ac:dyDescent="0.2"/>
    <row r="506" ht="13.95" customHeight="1" x14ac:dyDescent="0.2"/>
    <row r="507" ht="13.95" customHeight="1" x14ac:dyDescent="0.2"/>
    <row r="508" ht="13.95" customHeight="1" x14ac:dyDescent="0.2"/>
    <row r="509" ht="13.95" customHeight="1" x14ac:dyDescent="0.2"/>
    <row r="510" ht="13.95" customHeight="1" x14ac:dyDescent="0.2"/>
    <row r="511" ht="13.95" customHeight="1" x14ac:dyDescent="0.2"/>
    <row r="512" ht="13.95" customHeight="1" x14ac:dyDescent="0.2"/>
    <row r="513" ht="13.95" customHeight="1" x14ac:dyDescent="0.2"/>
    <row r="514" ht="13.95" customHeight="1" x14ac:dyDescent="0.2"/>
    <row r="515" ht="13.95" customHeight="1" x14ac:dyDescent="0.2"/>
    <row r="516" ht="13.95" customHeight="1" x14ac:dyDescent="0.2"/>
    <row r="517" ht="13.95" customHeight="1" x14ac:dyDescent="0.2"/>
    <row r="518" ht="13.95" customHeight="1" x14ac:dyDescent="0.2"/>
    <row r="519" ht="13.95" customHeight="1" x14ac:dyDescent="0.2"/>
    <row r="520" ht="13.95" customHeight="1" x14ac:dyDescent="0.2"/>
    <row r="521" ht="13.95" customHeight="1" x14ac:dyDescent="0.2"/>
    <row r="522" ht="13.95" customHeight="1" x14ac:dyDescent="0.2"/>
    <row r="523" ht="13.95" customHeight="1" x14ac:dyDescent="0.2"/>
    <row r="524" ht="13.95" customHeight="1" x14ac:dyDescent="0.2"/>
    <row r="525" ht="13.95" customHeight="1" x14ac:dyDescent="0.2"/>
    <row r="526" ht="13.95" customHeight="1" x14ac:dyDescent="0.2"/>
    <row r="527" ht="13.95" customHeight="1" x14ac:dyDescent="0.2"/>
    <row r="528" ht="13.95" customHeight="1" x14ac:dyDescent="0.2"/>
    <row r="529" ht="13.95" customHeight="1" x14ac:dyDescent="0.2"/>
    <row r="530" ht="13.95" customHeight="1" x14ac:dyDescent="0.2"/>
    <row r="531" ht="13.95" customHeight="1" x14ac:dyDescent="0.2"/>
    <row r="532" ht="13.95" customHeight="1" x14ac:dyDescent="0.2"/>
    <row r="533" ht="13.95" customHeight="1" x14ac:dyDescent="0.2"/>
    <row r="534" ht="13.95" customHeight="1" x14ac:dyDescent="0.2"/>
    <row r="535" ht="13.95" customHeight="1" x14ac:dyDescent="0.2"/>
    <row r="536" ht="13.95" customHeight="1" x14ac:dyDescent="0.2"/>
    <row r="537" ht="13.95" customHeight="1" x14ac:dyDescent="0.2"/>
    <row r="538" ht="13.95" customHeight="1" x14ac:dyDescent="0.2"/>
    <row r="539" ht="13.95" customHeight="1" x14ac:dyDescent="0.2"/>
    <row r="540" ht="13.95" customHeight="1" x14ac:dyDescent="0.2"/>
    <row r="541" ht="13.95" customHeight="1" x14ac:dyDescent="0.2"/>
    <row r="542" ht="13.95" customHeight="1" x14ac:dyDescent="0.2"/>
    <row r="543" ht="13.95" customHeight="1" x14ac:dyDescent="0.2"/>
    <row r="544" ht="13.95" customHeight="1" x14ac:dyDescent="0.2"/>
    <row r="545" ht="13.95" customHeight="1" x14ac:dyDescent="0.2"/>
    <row r="546" ht="13.95" customHeight="1" x14ac:dyDescent="0.2"/>
    <row r="547" ht="13.95" customHeight="1" x14ac:dyDescent="0.2"/>
    <row r="548" ht="13.95" customHeight="1" x14ac:dyDescent="0.2"/>
    <row r="549" ht="13.95" customHeight="1" x14ac:dyDescent="0.2"/>
    <row r="550" ht="13.95" customHeight="1" x14ac:dyDescent="0.2"/>
    <row r="551" ht="13.95" customHeight="1" x14ac:dyDescent="0.2"/>
    <row r="552" ht="13.95" customHeight="1" x14ac:dyDescent="0.2"/>
    <row r="553" ht="13.95" customHeight="1" x14ac:dyDescent="0.2"/>
    <row r="554" ht="13.95" customHeight="1" x14ac:dyDescent="0.2"/>
    <row r="555" ht="13.95" customHeight="1" x14ac:dyDescent="0.2"/>
    <row r="556" ht="13.95" customHeight="1" x14ac:dyDescent="0.2"/>
    <row r="557" ht="13.95" customHeight="1" x14ac:dyDescent="0.2"/>
    <row r="558" ht="13.95" customHeight="1" x14ac:dyDescent="0.2"/>
    <row r="559" ht="13.95" customHeight="1" x14ac:dyDescent="0.2"/>
    <row r="560" ht="13.95" customHeight="1" x14ac:dyDescent="0.2"/>
    <row r="561" ht="13.95" customHeight="1" x14ac:dyDescent="0.2"/>
    <row r="562" ht="13.95" customHeight="1" x14ac:dyDescent="0.2"/>
    <row r="563" ht="13.95" customHeight="1" x14ac:dyDescent="0.2"/>
    <row r="564" ht="13.95" customHeight="1" x14ac:dyDescent="0.2"/>
    <row r="565" ht="13.95" customHeight="1" x14ac:dyDescent="0.2"/>
    <row r="566" ht="13.95" customHeight="1" x14ac:dyDescent="0.2"/>
    <row r="567" ht="13.95" customHeight="1" x14ac:dyDescent="0.2"/>
    <row r="568" ht="13.95" customHeight="1" x14ac:dyDescent="0.2"/>
    <row r="569" ht="13.95" customHeight="1" x14ac:dyDescent="0.2"/>
    <row r="570" ht="13.95" customHeight="1" x14ac:dyDescent="0.2"/>
    <row r="571" ht="13.95" customHeight="1" x14ac:dyDescent="0.2"/>
    <row r="572" ht="13.95" customHeight="1" x14ac:dyDescent="0.2"/>
    <row r="573" ht="13.95" customHeight="1" x14ac:dyDescent="0.2"/>
    <row r="574" ht="13.95" customHeight="1" x14ac:dyDescent="0.2"/>
    <row r="575" ht="13.95" customHeight="1" x14ac:dyDescent="0.2"/>
    <row r="576" ht="13.95" customHeight="1" x14ac:dyDescent="0.2"/>
    <row r="577" ht="13.95" customHeight="1" x14ac:dyDescent="0.2"/>
    <row r="578" ht="13.95" customHeight="1" x14ac:dyDescent="0.2"/>
    <row r="579" ht="13.95" customHeight="1" x14ac:dyDescent="0.2"/>
    <row r="580" ht="13.95" customHeight="1" x14ac:dyDescent="0.2"/>
    <row r="581" ht="13.95" customHeight="1" x14ac:dyDescent="0.2"/>
    <row r="582" ht="13.95" customHeight="1" x14ac:dyDescent="0.2"/>
    <row r="583" ht="13.95" customHeight="1" x14ac:dyDescent="0.2"/>
    <row r="584" ht="13.95" customHeight="1" x14ac:dyDescent="0.2"/>
    <row r="585" ht="13.95" customHeight="1" x14ac:dyDescent="0.2"/>
    <row r="586" ht="13.95" customHeight="1" x14ac:dyDescent="0.2"/>
    <row r="587" ht="13.95" customHeight="1" x14ac:dyDescent="0.2"/>
    <row r="588" ht="13.95" customHeight="1" x14ac:dyDescent="0.2"/>
    <row r="589" ht="13.95" customHeight="1" x14ac:dyDescent="0.2"/>
    <row r="590" ht="13.95" customHeight="1" x14ac:dyDescent="0.2"/>
    <row r="591" ht="13.95" customHeight="1" x14ac:dyDescent="0.2"/>
    <row r="592" ht="13.95" customHeight="1" x14ac:dyDescent="0.2"/>
    <row r="593" ht="13.95" customHeight="1" x14ac:dyDescent="0.2"/>
    <row r="594" ht="13.95" customHeight="1" x14ac:dyDescent="0.2"/>
    <row r="595" ht="13.95" customHeight="1" x14ac:dyDescent="0.2"/>
    <row r="596" ht="13.95" customHeight="1" x14ac:dyDescent="0.2"/>
    <row r="597" ht="13.95" customHeight="1" x14ac:dyDescent="0.2"/>
    <row r="598" ht="13.95" customHeight="1" x14ac:dyDescent="0.2"/>
    <row r="599" ht="13.95" customHeight="1" x14ac:dyDescent="0.2"/>
    <row r="600" ht="13.95" customHeight="1" x14ac:dyDescent="0.2"/>
    <row r="601" ht="13.95" customHeight="1" x14ac:dyDescent="0.2"/>
    <row r="602" ht="13.95" customHeight="1" x14ac:dyDescent="0.2"/>
    <row r="603" ht="13.95" customHeight="1" x14ac:dyDescent="0.2"/>
    <row r="604" ht="13.95" customHeight="1" x14ac:dyDescent="0.2"/>
    <row r="605" ht="13.95" customHeight="1" x14ac:dyDescent="0.2"/>
    <row r="606" ht="13.95" customHeight="1" x14ac:dyDescent="0.2"/>
    <row r="607" ht="13.95" customHeight="1" x14ac:dyDescent="0.2"/>
    <row r="608" ht="13.95" customHeight="1" x14ac:dyDescent="0.2"/>
    <row r="609" ht="13.95" customHeight="1" x14ac:dyDescent="0.2"/>
    <row r="610" ht="13.95" customHeight="1" x14ac:dyDescent="0.2"/>
    <row r="611" ht="13.95" customHeight="1" x14ac:dyDescent="0.2"/>
    <row r="612" ht="13.95" customHeight="1" x14ac:dyDescent="0.2"/>
    <row r="613" ht="13.95" customHeight="1" x14ac:dyDescent="0.2"/>
    <row r="614" ht="13.95" customHeight="1" x14ac:dyDescent="0.2"/>
    <row r="615" ht="13.95" customHeight="1" x14ac:dyDescent="0.2"/>
    <row r="616" ht="13.95" customHeight="1" x14ac:dyDescent="0.2"/>
    <row r="617" ht="13.95" customHeight="1" x14ac:dyDescent="0.2"/>
    <row r="618" ht="13.95" customHeight="1" x14ac:dyDescent="0.2"/>
    <row r="619" ht="13.95" customHeight="1" x14ac:dyDescent="0.2"/>
    <row r="620" ht="13.95" customHeight="1" x14ac:dyDescent="0.2"/>
    <row r="621" ht="13.95" customHeight="1" x14ac:dyDescent="0.2"/>
    <row r="622" ht="13.95" customHeight="1" x14ac:dyDescent="0.2"/>
    <row r="623" ht="13.95" customHeight="1" x14ac:dyDescent="0.2"/>
    <row r="624" ht="13.95" customHeight="1" x14ac:dyDescent="0.2"/>
    <row r="625" ht="13.95" customHeight="1" x14ac:dyDescent="0.2"/>
    <row r="626" ht="13.95" customHeight="1" x14ac:dyDescent="0.2"/>
    <row r="627" ht="13.95" customHeight="1" x14ac:dyDescent="0.2"/>
    <row r="628" ht="13.95" customHeight="1" x14ac:dyDescent="0.2"/>
    <row r="629" ht="13.95" customHeight="1" x14ac:dyDescent="0.2"/>
    <row r="630" ht="13.95" customHeight="1" x14ac:dyDescent="0.2"/>
    <row r="631" ht="13.95" customHeight="1" x14ac:dyDescent="0.2"/>
    <row r="632" ht="13.95" customHeight="1" x14ac:dyDescent="0.2"/>
    <row r="633" ht="13.95" customHeight="1" x14ac:dyDescent="0.2"/>
    <row r="634" ht="13.95" customHeight="1" x14ac:dyDescent="0.2"/>
    <row r="635" ht="13.95" customHeight="1" x14ac:dyDescent="0.2"/>
    <row r="636" ht="13.95" customHeight="1" x14ac:dyDescent="0.2"/>
    <row r="637" ht="13.95" customHeight="1" x14ac:dyDescent="0.2"/>
    <row r="638" ht="13.95" customHeight="1" x14ac:dyDescent="0.2"/>
    <row r="639" ht="13.95" customHeight="1" x14ac:dyDescent="0.2"/>
    <row r="640" ht="13.95" customHeight="1" x14ac:dyDescent="0.2"/>
    <row r="641" ht="13.95" customHeight="1" x14ac:dyDescent="0.2"/>
    <row r="642" ht="13.95" customHeight="1" x14ac:dyDescent="0.2"/>
    <row r="643" ht="13.95" customHeight="1" x14ac:dyDescent="0.2"/>
    <row r="644" ht="13.95" customHeight="1" x14ac:dyDescent="0.2"/>
    <row r="645" ht="13.95" customHeight="1" x14ac:dyDescent="0.2"/>
    <row r="646" ht="13.95" customHeight="1" x14ac:dyDescent="0.2"/>
    <row r="647" ht="13.95" customHeight="1" x14ac:dyDescent="0.2"/>
    <row r="648" ht="13.95" customHeight="1" x14ac:dyDescent="0.2"/>
    <row r="649" ht="13.95" customHeight="1" x14ac:dyDescent="0.2"/>
    <row r="650" ht="13.95" customHeight="1" x14ac:dyDescent="0.2"/>
    <row r="651" ht="13.95" customHeight="1" x14ac:dyDescent="0.2"/>
    <row r="652" ht="13.95" customHeight="1" x14ac:dyDescent="0.2"/>
    <row r="653" ht="13.95" customHeight="1" x14ac:dyDescent="0.2"/>
    <row r="654" ht="13.95" customHeight="1" x14ac:dyDescent="0.2"/>
    <row r="655" ht="13.95" customHeight="1" x14ac:dyDescent="0.2"/>
    <row r="656" ht="13.95" customHeight="1" x14ac:dyDescent="0.2"/>
    <row r="657" ht="13.95" customHeight="1" x14ac:dyDescent="0.2"/>
    <row r="658" ht="13.95" customHeight="1" x14ac:dyDescent="0.2"/>
    <row r="659" ht="13.95" customHeight="1" x14ac:dyDescent="0.2"/>
    <row r="660" ht="13.95" customHeight="1" x14ac:dyDescent="0.2"/>
    <row r="661" ht="13.95" customHeight="1" x14ac:dyDescent="0.2"/>
    <row r="662" ht="13.95" customHeight="1" x14ac:dyDescent="0.2"/>
    <row r="663" ht="13.95" customHeight="1" x14ac:dyDescent="0.2"/>
    <row r="664" ht="13.95" customHeight="1" x14ac:dyDescent="0.2"/>
    <row r="665" ht="13.95" customHeight="1" x14ac:dyDescent="0.2"/>
    <row r="666" ht="13.95" customHeight="1" x14ac:dyDescent="0.2"/>
    <row r="667" ht="13.95" customHeight="1" x14ac:dyDescent="0.2"/>
    <row r="668" ht="13.95" customHeight="1" x14ac:dyDescent="0.2"/>
    <row r="669" ht="13.95" customHeight="1" x14ac:dyDescent="0.2"/>
    <row r="670" ht="13.95" customHeight="1" x14ac:dyDescent="0.2"/>
    <row r="671" ht="13.95" customHeight="1" x14ac:dyDescent="0.2"/>
    <row r="672" ht="13.95" customHeight="1" x14ac:dyDescent="0.2"/>
    <row r="673" ht="13.95" customHeight="1" x14ac:dyDescent="0.2"/>
    <row r="674" ht="13.95" customHeight="1" x14ac:dyDescent="0.2"/>
    <row r="675" ht="13.95" customHeight="1" x14ac:dyDescent="0.2"/>
    <row r="676" ht="13.95" customHeight="1" x14ac:dyDescent="0.2"/>
    <row r="677" ht="13.95" customHeight="1" x14ac:dyDescent="0.2"/>
    <row r="678" ht="13.95" customHeight="1" x14ac:dyDescent="0.2"/>
    <row r="679" ht="13.95" customHeight="1" x14ac:dyDescent="0.2"/>
    <row r="680" ht="13.95" customHeight="1" x14ac:dyDescent="0.2"/>
    <row r="681" ht="13.95" customHeight="1" x14ac:dyDescent="0.2"/>
    <row r="682" ht="13.95" customHeight="1" x14ac:dyDescent="0.2"/>
    <row r="683" ht="13.95" customHeight="1" x14ac:dyDescent="0.2"/>
    <row r="684" ht="13.95" customHeight="1" x14ac:dyDescent="0.2"/>
    <row r="685" ht="13.95" customHeight="1" x14ac:dyDescent="0.2"/>
    <row r="686" ht="13.95" customHeight="1" x14ac:dyDescent="0.2"/>
    <row r="687" ht="13.95" customHeight="1" x14ac:dyDescent="0.2"/>
    <row r="688" ht="13.95" customHeight="1" x14ac:dyDescent="0.2"/>
    <row r="689" ht="13.95" customHeight="1" x14ac:dyDescent="0.2"/>
    <row r="690" ht="13.95" customHeight="1" x14ac:dyDescent="0.2"/>
    <row r="691" ht="13.95" customHeight="1" x14ac:dyDescent="0.2"/>
    <row r="692" ht="13.95" customHeight="1" x14ac:dyDescent="0.2"/>
    <row r="693" ht="13.95" customHeight="1" x14ac:dyDescent="0.2"/>
    <row r="694" ht="13.95" customHeight="1" x14ac:dyDescent="0.2"/>
    <row r="695" ht="13.95" customHeight="1" x14ac:dyDescent="0.2"/>
    <row r="696" ht="13.95" customHeight="1" x14ac:dyDescent="0.2"/>
    <row r="697" ht="13.95" customHeight="1" x14ac:dyDescent="0.2"/>
    <row r="698" ht="13.95" customHeight="1" x14ac:dyDescent="0.2"/>
    <row r="699" ht="13.95" customHeight="1" x14ac:dyDescent="0.2"/>
    <row r="700" ht="13.95" customHeight="1" x14ac:dyDescent="0.2"/>
    <row r="701" ht="13.95" customHeight="1" x14ac:dyDescent="0.2"/>
    <row r="702" ht="13.95" customHeight="1" x14ac:dyDescent="0.2"/>
    <row r="703" ht="13.95" customHeight="1" x14ac:dyDescent="0.2"/>
    <row r="704" ht="13.95" customHeight="1" x14ac:dyDescent="0.2"/>
    <row r="705" ht="13.95" customHeight="1" x14ac:dyDescent="0.2"/>
    <row r="706" ht="13.95" customHeight="1" x14ac:dyDescent="0.2"/>
    <row r="707" ht="13.95" customHeight="1" x14ac:dyDescent="0.2"/>
    <row r="708" ht="13.95" customHeight="1" x14ac:dyDescent="0.2"/>
    <row r="709" ht="13.95" customHeight="1" x14ac:dyDescent="0.2"/>
    <row r="710" ht="13.95" customHeight="1" x14ac:dyDescent="0.2"/>
    <row r="711" ht="13.95" customHeight="1" x14ac:dyDescent="0.2"/>
    <row r="712" ht="13.95" customHeight="1" x14ac:dyDescent="0.2"/>
    <row r="713" ht="13.95" customHeight="1" x14ac:dyDescent="0.2"/>
    <row r="714" ht="13.95" customHeight="1" x14ac:dyDescent="0.2"/>
    <row r="715" ht="13.95" customHeight="1" x14ac:dyDescent="0.2"/>
    <row r="716" ht="13.95" customHeight="1" x14ac:dyDescent="0.2"/>
    <row r="717" ht="13.95" customHeight="1" x14ac:dyDescent="0.2"/>
    <row r="718" ht="13.95" customHeight="1" x14ac:dyDescent="0.2"/>
    <row r="719" ht="13.95" customHeight="1" x14ac:dyDescent="0.2"/>
    <row r="720" ht="13.95" customHeight="1" x14ac:dyDescent="0.2"/>
    <row r="721" ht="13.95" customHeight="1" x14ac:dyDescent="0.2"/>
    <row r="722" ht="13.95" customHeight="1" x14ac:dyDescent="0.2"/>
    <row r="723" ht="13.95" customHeight="1" x14ac:dyDescent="0.2"/>
    <row r="724" ht="13.95" customHeight="1" x14ac:dyDescent="0.2"/>
    <row r="725" ht="13.95" customHeight="1" x14ac:dyDescent="0.2"/>
    <row r="726" ht="13.95" customHeight="1" x14ac:dyDescent="0.2"/>
    <row r="727" ht="13.95" customHeight="1" x14ac:dyDescent="0.2"/>
    <row r="728" ht="13.95" customHeight="1" x14ac:dyDescent="0.2"/>
    <row r="729" ht="13.95" customHeight="1" x14ac:dyDescent="0.2"/>
    <row r="730" ht="13.95" customHeight="1" x14ac:dyDescent="0.2"/>
    <row r="731" ht="13.95" customHeight="1" x14ac:dyDescent="0.2"/>
    <row r="732" ht="13.95" customHeight="1" x14ac:dyDescent="0.2"/>
    <row r="733" ht="13.95" customHeight="1" x14ac:dyDescent="0.2"/>
    <row r="734" ht="13.95" customHeight="1" x14ac:dyDescent="0.2"/>
    <row r="735" ht="13.95" customHeight="1" x14ac:dyDescent="0.2"/>
    <row r="736" ht="13.95" customHeight="1" x14ac:dyDescent="0.2"/>
    <row r="737" ht="13.95" customHeight="1" x14ac:dyDescent="0.2"/>
    <row r="738" ht="13.95" customHeight="1" x14ac:dyDescent="0.2"/>
    <row r="739" ht="13.95" customHeight="1" x14ac:dyDescent="0.2"/>
    <row r="740" ht="13.95" customHeight="1" x14ac:dyDescent="0.2"/>
    <row r="741" ht="13.95" customHeight="1" x14ac:dyDescent="0.2"/>
    <row r="742" ht="13.95" customHeight="1" x14ac:dyDescent="0.2"/>
    <row r="743" ht="13.95" customHeight="1" x14ac:dyDescent="0.2"/>
    <row r="744" ht="13.95" customHeight="1" x14ac:dyDescent="0.2"/>
    <row r="745" ht="13.95" customHeight="1" x14ac:dyDescent="0.2"/>
    <row r="746" ht="13.95" customHeight="1" x14ac:dyDescent="0.2"/>
    <row r="747" ht="13.95" customHeight="1" x14ac:dyDescent="0.2"/>
    <row r="748" ht="13.95" customHeight="1" x14ac:dyDescent="0.2"/>
    <row r="749" ht="13.95" customHeight="1" x14ac:dyDescent="0.2"/>
    <row r="750" ht="13.95" customHeight="1" x14ac:dyDescent="0.2"/>
    <row r="751" ht="13.95" customHeight="1" x14ac:dyDescent="0.2"/>
    <row r="752" ht="13.95" customHeight="1" x14ac:dyDescent="0.2"/>
    <row r="753" ht="13.95" customHeight="1" x14ac:dyDescent="0.2"/>
    <row r="754" ht="13.95" customHeight="1" x14ac:dyDescent="0.2"/>
    <row r="755" ht="13.95" customHeight="1" x14ac:dyDescent="0.2"/>
    <row r="756" ht="13.95" customHeight="1" x14ac:dyDescent="0.2"/>
    <row r="757" ht="13.95" customHeight="1" x14ac:dyDescent="0.2"/>
    <row r="758" ht="13.95" customHeight="1" x14ac:dyDescent="0.2"/>
    <row r="759" ht="13.95" customHeight="1" x14ac:dyDescent="0.2"/>
    <row r="760" ht="13.95" customHeight="1" x14ac:dyDescent="0.2"/>
    <row r="761" ht="13.95" customHeight="1" x14ac:dyDescent="0.2"/>
    <row r="762" ht="13.95" customHeight="1" x14ac:dyDescent="0.2"/>
    <row r="763" ht="13.95" customHeight="1" x14ac:dyDescent="0.2"/>
    <row r="764" ht="13.95" customHeight="1" x14ac:dyDescent="0.2"/>
    <row r="765" ht="13.95" customHeight="1" x14ac:dyDescent="0.2"/>
    <row r="766" ht="13.95" customHeight="1" x14ac:dyDescent="0.2"/>
    <row r="767" ht="13.95" customHeight="1" x14ac:dyDescent="0.2"/>
    <row r="768" ht="13.95" customHeight="1" x14ac:dyDescent="0.2"/>
    <row r="769" ht="13.95" customHeight="1" x14ac:dyDescent="0.2"/>
    <row r="770" ht="13.95" customHeight="1" x14ac:dyDescent="0.2"/>
    <row r="771" ht="13.95" customHeight="1" x14ac:dyDescent="0.2"/>
    <row r="772" ht="13.95" customHeight="1" x14ac:dyDescent="0.2"/>
    <row r="773" ht="13.95" customHeight="1" x14ac:dyDescent="0.2"/>
    <row r="774" ht="13.95" customHeight="1" x14ac:dyDescent="0.2"/>
    <row r="775" ht="13.95" customHeight="1" x14ac:dyDescent="0.2"/>
    <row r="776" ht="13.95" customHeight="1" x14ac:dyDescent="0.2"/>
    <row r="777" ht="13.95" customHeight="1" x14ac:dyDescent="0.2"/>
    <row r="778" ht="13.95" customHeight="1" x14ac:dyDescent="0.2"/>
    <row r="779" ht="13.95" customHeight="1" x14ac:dyDescent="0.2"/>
    <row r="780" ht="13.95" customHeight="1" x14ac:dyDescent="0.2"/>
    <row r="781" ht="13.95" customHeight="1" x14ac:dyDescent="0.2"/>
    <row r="782" ht="13.95" customHeight="1" x14ac:dyDescent="0.2"/>
    <row r="783" ht="13.95" customHeight="1" x14ac:dyDescent="0.2"/>
    <row r="784" ht="13.95" customHeight="1" x14ac:dyDescent="0.2"/>
    <row r="785" ht="13.95" customHeight="1" x14ac:dyDescent="0.2"/>
    <row r="786" ht="13.95" customHeight="1" x14ac:dyDescent="0.2"/>
    <row r="787" ht="13.95" customHeight="1" x14ac:dyDescent="0.2"/>
    <row r="788" ht="13.95" customHeight="1" x14ac:dyDescent="0.2"/>
    <row r="789" ht="13.95" customHeight="1" x14ac:dyDescent="0.2"/>
    <row r="790" ht="13.95" customHeight="1" x14ac:dyDescent="0.2"/>
    <row r="791" ht="13.95" customHeight="1" x14ac:dyDescent="0.2"/>
    <row r="792" ht="13.95" customHeight="1" x14ac:dyDescent="0.2"/>
    <row r="793" ht="13.95" customHeight="1" x14ac:dyDescent="0.2"/>
    <row r="794" ht="13.95" customHeight="1" x14ac:dyDescent="0.2"/>
    <row r="795" ht="13.95" customHeight="1" x14ac:dyDescent="0.2"/>
    <row r="796" ht="13.95" customHeight="1" x14ac:dyDescent="0.2"/>
    <row r="797" ht="13.95" customHeight="1" x14ac:dyDescent="0.2"/>
    <row r="798" ht="13.95" customHeight="1" x14ac:dyDescent="0.2"/>
    <row r="799" ht="13.95" customHeight="1" x14ac:dyDescent="0.2"/>
    <row r="800" ht="13.95" customHeight="1" x14ac:dyDescent="0.2"/>
    <row r="801" ht="13.95" customHeight="1" x14ac:dyDescent="0.2"/>
    <row r="802" ht="13.95" customHeight="1" x14ac:dyDescent="0.2"/>
    <row r="803" ht="13.95" customHeight="1" x14ac:dyDescent="0.2"/>
    <row r="804" ht="13.95" customHeight="1" x14ac:dyDescent="0.2"/>
    <row r="805" ht="13.95" customHeight="1" x14ac:dyDescent="0.2"/>
    <row r="806" ht="13.95" customHeight="1" x14ac:dyDescent="0.2"/>
    <row r="807" ht="13.95" customHeight="1" x14ac:dyDescent="0.2"/>
    <row r="808" ht="13.95" customHeight="1" x14ac:dyDescent="0.2"/>
    <row r="809" ht="13.95" customHeight="1" x14ac:dyDescent="0.2"/>
    <row r="810" ht="13.95" customHeight="1" x14ac:dyDescent="0.2"/>
    <row r="811" ht="13.95" customHeight="1" x14ac:dyDescent="0.2"/>
    <row r="812" ht="13.95" customHeight="1" x14ac:dyDescent="0.2"/>
    <row r="813" ht="13.95" customHeight="1" x14ac:dyDescent="0.2"/>
    <row r="814" ht="13.95" customHeight="1" x14ac:dyDescent="0.2"/>
    <row r="815" ht="13.95" customHeight="1" x14ac:dyDescent="0.2"/>
    <row r="816" ht="13.95" customHeight="1" x14ac:dyDescent="0.2"/>
    <row r="817" ht="13.95" customHeight="1" x14ac:dyDescent="0.2"/>
    <row r="818" ht="13.95" customHeight="1" x14ac:dyDescent="0.2"/>
    <row r="819" ht="13.95" customHeight="1" x14ac:dyDescent="0.2"/>
    <row r="820" ht="13.95" customHeight="1" x14ac:dyDescent="0.2"/>
    <row r="821" ht="13.95" customHeight="1" x14ac:dyDescent="0.2"/>
    <row r="822" ht="13.95" customHeight="1" x14ac:dyDescent="0.2"/>
    <row r="823" ht="13.95" customHeight="1" x14ac:dyDescent="0.2"/>
    <row r="824" ht="13.95" customHeight="1" x14ac:dyDescent="0.2"/>
    <row r="825" ht="13.95" customHeight="1" x14ac:dyDescent="0.2"/>
    <row r="826" ht="13.95" customHeight="1" x14ac:dyDescent="0.2"/>
    <row r="827" ht="13.95" customHeight="1" x14ac:dyDescent="0.2"/>
    <row r="828" ht="13.95" customHeight="1" x14ac:dyDescent="0.2"/>
    <row r="829" ht="13.95" customHeight="1" x14ac:dyDescent="0.2"/>
    <row r="830" ht="13.95" customHeight="1" x14ac:dyDescent="0.2"/>
    <row r="831" ht="13.95" customHeight="1" x14ac:dyDescent="0.2"/>
    <row r="832" ht="13.95" customHeight="1" x14ac:dyDescent="0.2"/>
    <row r="833" ht="13.95" customHeight="1" x14ac:dyDescent="0.2"/>
    <row r="834" ht="13.95" customHeight="1" x14ac:dyDescent="0.2"/>
    <row r="835" ht="13.95" customHeight="1" x14ac:dyDescent="0.2"/>
    <row r="836" ht="13.95" customHeight="1" x14ac:dyDescent="0.2"/>
    <row r="837" ht="13.95" customHeight="1" x14ac:dyDescent="0.2"/>
    <row r="838" ht="13.95" customHeight="1" x14ac:dyDescent="0.2"/>
    <row r="839" ht="13.95" customHeight="1" x14ac:dyDescent="0.2"/>
    <row r="840" ht="13.95" customHeight="1" x14ac:dyDescent="0.2"/>
    <row r="841" ht="13.95" customHeight="1" x14ac:dyDescent="0.2"/>
    <row r="842" ht="13.95" customHeight="1" x14ac:dyDescent="0.2"/>
    <row r="843" ht="13.95" customHeight="1" x14ac:dyDescent="0.2"/>
    <row r="844" ht="13.95" customHeight="1" x14ac:dyDescent="0.2"/>
    <row r="845" ht="13.95" customHeight="1" x14ac:dyDescent="0.2"/>
    <row r="846" ht="13.95" customHeight="1" x14ac:dyDescent="0.2"/>
    <row r="847" ht="13.95" customHeight="1" x14ac:dyDescent="0.2"/>
    <row r="848" ht="13.95" customHeight="1" x14ac:dyDescent="0.2"/>
    <row r="849" ht="13.95" customHeight="1" x14ac:dyDescent="0.2"/>
    <row r="850" ht="13.95" customHeight="1" x14ac:dyDescent="0.2"/>
    <row r="851" ht="13.95" customHeight="1" x14ac:dyDescent="0.2"/>
    <row r="852" ht="13.95" customHeight="1" x14ac:dyDescent="0.2"/>
    <row r="853" ht="13.95" customHeight="1" x14ac:dyDescent="0.2"/>
    <row r="854" ht="13.95" customHeight="1" x14ac:dyDescent="0.2"/>
    <row r="855" ht="13.95" customHeight="1" x14ac:dyDescent="0.2"/>
    <row r="856" ht="13.95" customHeight="1" x14ac:dyDescent="0.2"/>
    <row r="857" ht="13.95" customHeight="1" x14ac:dyDescent="0.2"/>
    <row r="858" ht="13.95" customHeight="1" x14ac:dyDescent="0.2"/>
    <row r="859" ht="13.95" customHeight="1" x14ac:dyDescent="0.2"/>
    <row r="860" ht="13.95" customHeight="1" x14ac:dyDescent="0.2"/>
    <row r="861" ht="13.95" customHeight="1" x14ac:dyDescent="0.2"/>
    <row r="862" ht="13.95" customHeight="1" x14ac:dyDescent="0.2"/>
    <row r="863" ht="13.95" customHeight="1" x14ac:dyDescent="0.2"/>
    <row r="864" ht="13.95" customHeight="1" x14ac:dyDescent="0.2"/>
    <row r="865" ht="13.95" customHeight="1" x14ac:dyDescent="0.2"/>
    <row r="866" ht="13.95" customHeight="1" x14ac:dyDescent="0.2"/>
    <row r="867" ht="13.95" customHeight="1" x14ac:dyDescent="0.2"/>
    <row r="868" ht="13.95" customHeight="1" x14ac:dyDescent="0.2"/>
    <row r="869" ht="13.95" customHeight="1" x14ac:dyDescent="0.2"/>
    <row r="870" ht="13.95" customHeight="1" x14ac:dyDescent="0.2"/>
    <row r="871" ht="13.95" customHeight="1" x14ac:dyDescent="0.2"/>
    <row r="872" ht="13.95" customHeight="1" x14ac:dyDescent="0.2"/>
    <row r="873" ht="13.95" customHeight="1" x14ac:dyDescent="0.2"/>
    <row r="874" ht="13.95" customHeight="1" x14ac:dyDescent="0.2"/>
    <row r="875" ht="13.95" customHeight="1" x14ac:dyDescent="0.2"/>
    <row r="876" ht="13.95" customHeight="1" x14ac:dyDescent="0.2"/>
    <row r="877" ht="13.95" customHeight="1" x14ac:dyDescent="0.2"/>
    <row r="878" ht="13.95" customHeight="1" x14ac:dyDescent="0.2"/>
    <row r="879" ht="13.95" customHeight="1" x14ac:dyDescent="0.2"/>
    <row r="880" ht="13.95" customHeight="1" x14ac:dyDescent="0.2"/>
    <row r="881" ht="13.95" customHeight="1" x14ac:dyDescent="0.2"/>
    <row r="882" ht="13.95" customHeight="1" x14ac:dyDescent="0.2"/>
    <row r="883" ht="13.95" customHeight="1" x14ac:dyDescent="0.2"/>
    <row r="884" ht="13.95" customHeight="1" x14ac:dyDescent="0.2"/>
    <row r="885" ht="13.95" customHeight="1" x14ac:dyDescent="0.2"/>
    <row r="886" ht="13.95" customHeight="1" x14ac:dyDescent="0.2"/>
    <row r="887" ht="13.95" customHeight="1" x14ac:dyDescent="0.2"/>
    <row r="888" ht="13.95" customHeight="1" x14ac:dyDescent="0.2"/>
    <row r="889" ht="13.95" customHeight="1" x14ac:dyDescent="0.2"/>
    <row r="890" ht="13.95" customHeight="1" x14ac:dyDescent="0.2"/>
    <row r="891" ht="13.95" customHeight="1" x14ac:dyDescent="0.2"/>
    <row r="892" ht="13.95" customHeight="1" x14ac:dyDescent="0.2"/>
    <row r="893" ht="13.95" customHeight="1" x14ac:dyDescent="0.2"/>
    <row r="894" ht="13.95" customHeight="1" x14ac:dyDescent="0.2"/>
    <row r="895" ht="13.95" customHeight="1" x14ac:dyDescent="0.2"/>
    <row r="896" ht="13.95" customHeight="1" x14ac:dyDescent="0.2"/>
    <row r="897" ht="13.95" customHeight="1" x14ac:dyDescent="0.2"/>
    <row r="898" ht="13.95" customHeight="1" x14ac:dyDescent="0.2"/>
    <row r="899" ht="13.95" customHeight="1" x14ac:dyDescent="0.2"/>
    <row r="900" ht="13.95" customHeight="1" x14ac:dyDescent="0.2"/>
    <row r="901" ht="13.95" customHeight="1" x14ac:dyDescent="0.2"/>
    <row r="902" ht="13.95" customHeight="1" x14ac:dyDescent="0.2"/>
    <row r="903" ht="13.95" customHeight="1" x14ac:dyDescent="0.2"/>
    <row r="904" ht="13.95" customHeight="1" x14ac:dyDescent="0.2"/>
    <row r="905" ht="13.95" customHeight="1" x14ac:dyDescent="0.2"/>
    <row r="906" ht="13.95" customHeight="1" x14ac:dyDescent="0.2"/>
    <row r="907" ht="13.95" customHeight="1" x14ac:dyDescent="0.2"/>
    <row r="908" ht="13.95" customHeight="1" x14ac:dyDescent="0.2"/>
    <row r="909" ht="13.95" customHeight="1" x14ac:dyDescent="0.2"/>
    <row r="910" ht="13.95" customHeight="1" x14ac:dyDescent="0.2"/>
    <row r="911" ht="13.95" customHeight="1" x14ac:dyDescent="0.2"/>
    <row r="912" ht="13.95" customHeight="1" x14ac:dyDescent="0.2"/>
    <row r="913" ht="13.95" customHeight="1" x14ac:dyDescent="0.2"/>
    <row r="914" ht="13.95" customHeight="1" x14ac:dyDescent="0.2"/>
    <row r="915" ht="13.95" customHeight="1" x14ac:dyDescent="0.2"/>
    <row r="916" ht="13.95" customHeight="1" x14ac:dyDescent="0.2"/>
    <row r="917" ht="13.95" customHeight="1" x14ac:dyDescent="0.2"/>
    <row r="918" ht="13.95" customHeight="1" x14ac:dyDescent="0.2"/>
    <row r="919" ht="13.95" customHeight="1" x14ac:dyDescent="0.2"/>
    <row r="920" ht="13.95" customHeight="1" x14ac:dyDescent="0.2"/>
    <row r="921" ht="13.95" customHeight="1" x14ac:dyDescent="0.2"/>
    <row r="922" ht="13.95" customHeight="1" x14ac:dyDescent="0.2"/>
    <row r="923" ht="13.95" customHeight="1" x14ac:dyDescent="0.2"/>
    <row r="924" ht="13.95" customHeight="1" x14ac:dyDescent="0.2"/>
    <row r="925" ht="13.95" customHeight="1" x14ac:dyDescent="0.2"/>
    <row r="926" ht="13.95" customHeight="1" x14ac:dyDescent="0.2"/>
    <row r="927" ht="13.95" customHeight="1" x14ac:dyDescent="0.2"/>
    <row r="928" ht="13.95" customHeight="1" x14ac:dyDescent="0.2"/>
    <row r="929" ht="13.95" customHeight="1" x14ac:dyDescent="0.2"/>
    <row r="930" ht="13.95" customHeight="1" x14ac:dyDescent="0.2"/>
    <row r="931" ht="13.95" customHeight="1" x14ac:dyDescent="0.2"/>
    <row r="932" ht="13.95" customHeight="1" x14ac:dyDescent="0.2"/>
    <row r="933" ht="13.95" customHeight="1" x14ac:dyDescent="0.2"/>
    <row r="934" ht="13.95" customHeight="1" x14ac:dyDescent="0.2"/>
    <row r="935" ht="13.95" customHeight="1" x14ac:dyDescent="0.2"/>
    <row r="936" ht="13.95" customHeight="1" x14ac:dyDescent="0.2"/>
    <row r="937" ht="13.95" customHeight="1" x14ac:dyDescent="0.2"/>
    <row r="938" ht="13.95" customHeight="1" x14ac:dyDescent="0.2"/>
    <row r="939" ht="13.95" customHeight="1" x14ac:dyDescent="0.2"/>
    <row r="940" ht="13.95" customHeight="1" x14ac:dyDescent="0.2"/>
    <row r="941" ht="13.95" customHeight="1" x14ac:dyDescent="0.2"/>
    <row r="942" ht="13.95" customHeight="1" x14ac:dyDescent="0.2"/>
    <row r="943" ht="13.95" customHeight="1" x14ac:dyDescent="0.2"/>
    <row r="944" ht="13.95" customHeight="1" x14ac:dyDescent="0.2"/>
    <row r="945" ht="13.95" customHeight="1" x14ac:dyDescent="0.2"/>
    <row r="946" ht="13.95" customHeight="1" x14ac:dyDescent="0.2"/>
    <row r="947" ht="13.95" customHeight="1" x14ac:dyDescent="0.2"/>
    <row r="948" ht="13.95" customHeight="1" x14ac:dyDescent="0.2"/>
    <row r="949" ht="13.95" customHeight="1" x14ac:dyDescent="0.2"/>
    <row r="950" ht="13.95" customHeight="1" x14ac:dyDescent="0.2"/>
    <row r="951" ht="13.95" customHeight="1" x14ac:dyDescent="0.2"/>
    <row r="952" ht="13.95" customHeight="1" x14ac:dyDescent="0.2"/>
    <row r="953" ht="13.95" customHeight="1" x14ac:dyDescent="0.2"/>
    <row r="954" ht="13.95" customHeight="1" x14ac:dyDescent="0.2"/>
    <row r="955" ht="13.95" customHeight="1" x14ac:dyDescent="0.2"/>
    <row r="956" ht="13.95" customHeight="1" x14ac:dyDescent="0.2"/>
    <row r="957" ht="13.95" customHeight="1" x14ac:dyDescent="0.2"/>
    <row r="958" ht="13.95" customHeight="1" x14ac:dyDescent="0.2"/>
    <row r="959" ht="13.95" customHeight="1" x14ac:dyDescent="0.2"/>
    <row r="960" ht="13.95" customHeight="1" x14ac:dyDescent="0.2"/>
    <row r="961" ht="13.95" customHeight="1" x14ac:dyDescent="0.2"/>
    <row r="962" ht="13.95" customHeight="1" x14ac:dyDescent="0.2"/>
    <row r="963" ht="13.95" customHeight="1" x14ac:dyDescent="0.2"/>
    <row r="964" ht="13.95" customHeight="1" x14ac:dyDescent="0.2"/>
    <row r="965" ht="13.95" customHeight="1" x14ac:dyDescent="0.2"/>
    <row r="966" ht="13.95" customHeight="1" x14ac:dyDescent="0.2"/>
    <row r="967" ht="13.95" customHeight="1" x14ac:dyDescent="0.2"/>
    <row r="968" ht="13.95" customHeight="1" x14ac:dyDescent="0.2"/>
    <row r="969" ht="13.95" customHeight="1" x14ac:dyDescent="0.2"/>
    <row r="970" ht="13.95" customHeight="1" x14ac:dyDescent="0.2"/>
    <row r="971" ht="13.95" customHeight="1" x14ac:dyDescent="0.2"/>
    <row r="972" ht="13.95" customHeight="1" x14ac:dyDescent="0.2"/>
    <row r="973" ht="13.95" customHeight="1" x14ac:dyDescent="0.2"/>
    <row r="974" ht="13.95" customHeight="1" x14ac:dyDescent="0.2"/>
    <row r="975" ht="13.95" customHeight="1" x14ac:dyDescent="0.2"/>
    <row r="976" ht="13.95" customHeight="1" x14ac:dyDescent="0.2"/>
    <row r="977" ht="13.95" customHeight="1" x14ac:dyDescent="0.2"/>
    <row r="978" ht="13.95" customHeight="1" x14ac:dyDescent="0.2"/>
    <row r="979" ht="13.95" customHeight="1" x14ac:dyDescent="0.2"/>
    <row r="980" ht="13.95" customHeight="1" x14ac:dyDescent="0.2"/>
    <row r="981" ht="13.95" customHeight="1" x14ac:dyDescent="0.2"/>
    <row r="982" ht="13.95" customHeight="1" x14ac:dyDescent="0.2"/>
    <row r="983" ht="13.95" customHeight="1" x14ac:dyDescent="0.2"/>
    <row r="984" ht="13.95" customHeight="1" x14ac:dyDescent="0.2"/>
    <row r="985" ht="13.95" customHeight="1" x14ac:dyDescent="0.2"/>
    <row r="986" ht="13.95" customHeight="1" x14ac:dyDescent="0.2"/>
    <row r="987" ht="13.95" customHeight="1" x14ac:dyDescent="0.2"/>
    <row r="988" ht="13.95" customHeight="1" x14ac:dyDescent="0.2"/>
    <row r="989" ht="13.95" customHeight="1" x14ac:dyDescent="0.2"/>
    <row r="990" ht="13.95" customHeight="1" x14ac:dyDescent="0.2"/>
    <row r="991" ht="13.95" customHeight="1" x14ac:dyDescent="0.2"/>
    <row r="992" ht="13.95" customHeight="1" x14ac:dyDescent="0.2"/>
    <row r="993" ht="13.95" customHeight="1" x14ac:dyDescent="0.2"/>
    <row r="994" ht="13.95" customHeight="1" x14ac:dyDescent="0.2"/>
    <row r="995" ht="13.95" customHeight="1" x14ac:dyDescent="0.2"/>
    <row r="996" ht="13.95" customHeight="1" x14ac:dyDescent="0.2"/>
    <row r="997" ht="13.95" customHeight="1" x14ac:dyDescent="0.2"/>
    <row r="998" ht="13.95" customHeight="1" x14ac:dyDescent="0.2"/>
    <row r="999" ht="13.95" customHeight="1" x14ac:dyDescent="0.2"/>
    <row r="1000" ht="13.95" customHeight="1" x14ac:dyDescent="0.2"/>
    <row r="1001" ht="13.95" customHeight="1" x14ac:dyDescent="0.2"/>
    <row r="1002" ht="13.95" customHeight="1" x14ac:dyDescent="0.2"/>
    <row r="1003" ht="13.95" customHeight="1" x14ac:dyDescent="0.2"/>
    <row r="1004" ht="13.95" customHeight="1" x14ac:dyDescent="0.2"/>
    <row r="1005" ht="13.95" customHeight="1" x14ac:dyDescent="0.2"/>
    <row r="1006" ht="13.95" customHeight="1" x14ac:dyDescent="0.2"/>
    <row r="1007" ht="13.95" customHeight="1" x14ac:dyDescent="0.2"/>
    <row r="1008" ht="13.95" customHeight="1" x14ac:dyDescent="0.2"/>
    <row r="1009" ht="13.95" customHeight="1" x14ac:dyDescent="0.2"/>
    <row r="1010" ht="13.95" customHeight="1" x14ac:dyDescent="0.2"/>
    <row r="1011" ht="13.95" customHeight="1" x14ac:dyDescent="0.2"/>
    <row r="1012" ht="13.95" customHeight="1" x14ac:dyDescent="0.2"/>
    <row r="1013" ht="13.95" customHeight="1" x14ac:dyDescent="0.2"/>
    <row r="1014" ht="13.95" customHeight="1" x14ac:dyDescent="0.2"/>
    <row r="1015" ht="13.95" customHeight="1" x14ac:dyDescent="0.2"/>
    <row r="1016" ht="13.95" customHeight="1" x14ac:dyDescent="0.2"/>
    <row r="1017" ht="13.95" customHeight="1" x14ac:dyDescent="0.2"/>
    <row r="1018" ht="13.95" customHeight="1" x14ac:dyDescent="0.2"/>
    <row r="1019" ht="13.95" customHeight="1" x14ac:dyDescent="0.2"/>
    <row r="1020" ht="13.95" customHeight="1" x14ac:dyDescent="0.2"/>
    <row r="1021" ht="13.95" customHeight="1" x14ac:dyDescent="0.2"/>
    <row r="1022" ht="13.95" customHeight="1" x14ac:dyDescent="0.2"/>
    <row r="1023" ht="13.95" customHeight="1" x14ac:dyDescent="0.2"/>
    <row r="1024" ht="13.95" customHeight="1" x14ac:dyDescent="0.2"/>
    <row r="1025" ht="13.95" customHeight="1" x14ac:dyDescent="0.2"/>
    <row r="1026" ht="13.95" customHeight="1" x14ac:dyDescent="0.2"/>
    <row r="1027" ht="13.95" customHeight="1" x14ac:dyDescent="0.2"/>
    <row r="1028" ht="13.95" customHeight="1" x14ac:dyDescent="0.2"/>
    <row r="1029" ht="13.95" customHeight="1" x14ac:dyDescent="0.2"/>
    <row r="1030" ht="13.95" customHeight="1" x14ac:dyDescent="0.2"/>
    <row r="1031" ht="13.95" customHeight="1" x14ac:dyDescent="0.2"/>
    <row r="1032" ht="13.95" customHeight="1" x14ac:dyDescent="0.2"/>
    <row r="1033" ht="13.95" customHeight="1" x14ac:dyDescent="0.2"/>
    <row r="1034" ht="13.95" customHeight="1" x14ac:dyDescent="0.2"/>
    <row r="1035" ht="13.95" customHeight="1" x14ac:dyDescent="0.2"/>
    <row r="1036" ht="13.95" customHeight="1" x14ac:dyDescent="0.2"/>
    <row r="1037" ht="13.95" customHeight="1" x14ac:dyDescent="0.2"/>
    <row r="1038" ht="13.95" customHeight="1" x14ac:dyDescent="0.2"/>
    <row r="1039" ht="13.95" customHeight="1" x14ac:dyDescent="0.2"/>
    <row r="1040" ht="13.95" customHeight="1" x14ac:dyDescent="0.2"/>
    <row r="1041" ht="13.95" customHeight="1" x14ac:dyDescent="0.2"/>
    <row r="1042" ht="13.95" customHeight="1" x14ac:dyDescent="0.2"/>
    <row r="1043" ht="13.95" customHeight="1" x14ac:dyDescent="0.2"/>
    <row r="1044" ht="13.95" customHeight="1" x14ac:dyDescent="0.2"/>
    <row r="1045" ht="13.95" customHeight="1" x14ac:dyDescent="0.2"/>
    <row r="1046" ht="13.95" customHeight="1" x14ac:dyDescent="0.2"/>
    <row r="1047" ht="13.95" customHeight="1" x14ac:dyDescent="0.2"/>
    <row r="1048" ht="13.95" customHeight="1" x14ac:dyDescent="0.2"/>
    <row r="1049" ht="13.95" customHeight="1" x14ac:dyDescent="0.2"/>
    <row r="1050" ht="13.95" customHeight="1" x14ac:dyDescent="0.2"/>
    <row r="1051" ht="13.95" customHeight="1" x14ac:dyDescent="0.2"/>
    <row r="1052" ht="13.95" customHeight="1" x14ac:dyDescent="0.2"/>
    <row r="1053" ht="13.95" customHeight="1" x14ac:dyDescent="0.2"/>
    <row r="1054" ht="13.95" customHeight="1" x14ac:dyDescent="0.2"/>
    <row r="1055" ht="13.95" customHeight="1" x14ac:dyDescent="0.2"/>
    <row r="1056" ht="13.95" customHeight="1" x14ac:dyDescent="0.2"/>
    <row r="1057" ht="13.95" customHeight="1" x14ac:dyDescent="0.2"/>
    <row r="1058" ht="13.95" customHeight="1" x14ac:dyDescent="0.2"/>
    <row r="1059" ht="13.95" customHeight="1" x14ac:dyDescent="0.2"/>
    <row r="1060" ht="13.95" customHeight="1" x14ac:dyDescent="0.2"/>
    <row r="1061" ht="13.95" customHeight="1" x14ac:dyDescent="0.2"/>
    <row r="1062" ht="13.95" customHeight="1" x14ac:dyDescent="0.2"/>
    <row r="1063" ht="13.95" customHeight="1" x14ac:dyDescent="0.2"/>
    <row r="1064" ht="13.95" customHeight="1" x14ac:dyDescent="0.2"/>
    <row r="1065" ht="13.95" customHeight="1" x14ac:dyDescent="0.2"/>
    <row r="1066" ht="13.95" customHeight="1" x14ac:dyDescent="0.2"/>
    <row r="1067" ht="13.95" customHeight="1" x14ac:dyDescent="0.2"/>
    <row r="1068" ht="13.95" customHeight="1" x14ac:dyDescent="0.2"/>
    <row r="1069" ht="13.95" customHeight="1" x14ac:dyDescent="0.2"/>
    <row r="1070" ht="13.95" customHeight="1" x14ac:dyDescent="0.2"/>
    <row r="1071" ht="13.95" customHeight="1" x14ac:dyDescent="0.2"/>
    <row r="1072" ht="13.95" customHeight="1" x14ac:dyDescent="0.2"/>
    <row r="1073" ht="13.95" customHeight="1" x14ac:dyDescent="0.2"/>
    <row r="1074" ht="13.95" customHeight="1" x14ac:dyDescent="0.2"/>
    <row r="1075" ht="13.95" customHeight="1" x14ac:dyDescent="0.2"/>
    <row r="1076" ht="13.95" customHeight="1" x14ac:dyDescent="0.2"/>
    <row r="1077" ht="13.95" customHeight="1" x14ac:dyDescent="0.2"/>
    <row r="1078" ht="13.95" customHeight="1" x14ac:dyDescent="0.2"/>
    <row r="1079" ht="13.95" customHeight="1" x14ac:dyDescent="0.2"/>
    <row r="1080" ht="13.95" customHeight="1" x14ac:dyDescent="0.2"/>
    <row r="1081" ht="13.95" customHeight="1" x14ac:dyDescent="0.2"/>
    <row r="1082" ht="13.95" customHeight="1" x14ac:dyDescent="0.2"/>
    <row r="1083" ht="13.95" customHeight="1" x14ac:dyDescent="0.2"/>
    <row r="1084" ht="13.95" customHeight="1" x14ac:dyDescent="0.2"/>
    <row r="1085" ht="13.95" customHeight="1" x14ac:dyDescent="0.2"/>
    <row r="1086" ht="13.95" customHeight="1" x14ac:dyDescent="0.2"/>
    <row r="1087" ht="13.95" customHeight="1" x14ac:dyDescent="0.2"/>
    <row r="1088" ht="13.95" customHeight="1" x14ac:dyDescent="0.2"/>
    <row r="1089" ht="13.95" customHeight="1" x14ac:dyDescent="0.2"/>
    <row r="1090" ht="13.95" customHeight="1" x14ac:dyDescent="0.2"/>
    <row r="1091" ht="13.95" customHeight="1" x14ac:dyDescent="0.2"/>
    <row r="1092" ht="13.95" customHeight="1" x14ac:dyDescent="0.2"/>
    <row r="1093" ht="13.95" customHeight="1" x14ac:dyDescent="0.2"/>
    <row r="1094" ht="13.95" customHeight="1" x14ac:dyDescent="0.2"/>
    <row r="1095" ht="13.95" customHeight="1" x14ac:dyDescent="0.2"/>
    <row r="1096" ht="13.95" customHeight="1" x14ac:dyDescent="0.2"/>
    <row r="1097" ht="13.95" customHeight="1" x14ac:dyDescent="0.2"/>
    <row r="1098" ht="13.95" customHeight="1" x14ac:dyDescent="0.2"/>
    <row r="1099" ht="13.95" customHeight="1" x14ac:dyDescent="0.2"/>
    <row r="1100" ht="13.95" customHeight="1" x14ac:dyDescent="0.2"/>
    <row r="1101" ht="13.95" customHeight="1" x14ac:dyDescent="0.2"/>
    <row r="1102" ht="13.95" customHeight="1" x14ac:dyDescent="0.2"/>
    <row r="1103" ht="13.95" customHeight="1" x14ac:dyDescent="0.2"/>
    <row r="1104" ht="13.95" customHeight="1" x14ac:dyDescent="0.2"/>
    <row r="1105" ht="13.95" customHeight="1" x14ac:dyDescent="0.2"/>
    <row r="1106" ht="13.95" customHeight="1" x14ac:dyDescent="0.2"/>
    <row r="1107" ht="13.95" customHeight="1" x14ac:dyDescent="0.2"/>
    <row r="1108" ht="13.95" customHeight="1" x14ac:dyDescent="0.2"/>
    <row r="1109" ht="13.95" customHeight="1" x14ac:dyDescent="0.2"/>
    <row r="1110" ht="13.95" customHeight="1" x14ac:dyDescent="0.2"/>
    <row r="1111" ht="13.95" customHeight="1" x14ac:dyDescent="0.2"/>
    <row r="1112" ht="13.95" customHeight="1" x14ac:dyDescent="0.2"/>
    <row r="1113" ht="13.95" customHeight="1" x14ac:dyDescent="0.2"/>
    <row r="1114" ht="13.95" customHeight="1" x14ac:dyDescent="0.2"/>
    <row r="1115" ht="13.95" customHeight="1" x14ac:dyDescent="0.2"/>
    <row r="1116" ht="13.95" customHeight="1" x14ac:dyDescent="0.2"/>
    <row r="1117" ht="13.95" customHeight="1" x14ac:dyDescent="0.2"/>
    <row r="1118" ht="13.95" customHeight="1" x14ac:dyDescent="0.2"/>
    <row r="1119" ht="13.95" customHeight="1" x14ac:dyDescent="0.2"/>
    <row r="1120" ht="13.95" customHeight="1" x14ac:dyDescent="0.2"/>
    <row r="1121" ht="13.95" customHeight="1" x14ac:dyDescent="0.2"/>
    <row r="1122" ht="13.95" customHeight="1" x14ac:dyDescent="0.2"/>
    <row r="1123" ht="13.95" customHeight="1" x14ac:dyDescent="0.2"/>
    <row r="1124" ht="13.95" customHeight="1" x14ac:dyDescent="0.2"/>
    <row r="1125" ht="13.95" customHeight="1" x14ac:dyDescent="0.2"/>
    <row r="1126" ht="13.95" customHeight="1" x14ac:dyDescent="0.2"/>
    <row r="1127" ht="13.95" customHeight="1" x14ac:dyDescent="0.2"/>
    <row r="1128" ht="13.95" customHeight="1" x14ac:dyDescent="0.2"/>
    <row r="1129" ht="13.95" customHeight="1" x14ac:dyDescent="0.2"/>
    <row r="1130" ht="13.95" customHeight="1" x14ac:dyDescent="0.2"/>
    <row r="1131" ht="13.95" customHeight="1" x14ac:dyDescent="0.2"/>
    <row r="1132" ht="13.95" customHeight="1" x14ac:dyDescent="0.2"/>
    <row r="1133" ht="13.95" customHeight="1" x14ac:dyDescent="0.2"/>
    <row r="1134" ht="13.95" customHeight="1" x14ac:dyDescent="0.2"/>
    <row r="1135" ht="13.95" customHeight="1" x14ac:dyDescent="0.2"/>
    <row r="1136" ht="13.95" customHeight="1" x14ac:dyDescent="0.2"/>
    <row r="1137" ht="13.95" customHeight="1" x14ac:dyDescent="0.2"/>
    <row r="1138" ht="13.95" customHeight="1" x14ac:dyDescent="0.2"/>
    <row r="1139" ht="13.95" customHeight="1" x14ac:dyDescent="0.2"/>
    <row r="1140" ht="13.95" customHeight="1" x14ac:dyDescent="0.2"/>
    <row r="1141" ht="13.95" customHeight="1" x14ac:dyDescent="0.2"/>
    <row r="1142" ht="13.95" customHeight="1" x14ac:dyDescent="0.2"/>
    <row r="1143" ht="13.95" customHeight="1" x14ac:dyDescent="0.2"/>
    <row r="1144" ht="13.95" customHeight="1" x14ac:dyDescent="0.2"/>
    <row r="1145" ht="13.95" customHeight="1" x14ac:dyDescent="0.2"/>
    <row r="1146" ht="13.95" customHeight="1" x14ac:dyDescent="0.2"/>
    <row r="1147" ht="13.95" customHeight="1" x14ac:dyDescent="0.2"/>
    <row r="1148" ht="13.95" customHeight="1" x14ac:dyDescent="0.2"/>
    <row r="1149" ht="13.95" customHeight="1" x14ac:dyDescent="0.2"/>
    <row r="1150" ht="13.95" customHeight="1" x14ac:dyDescent="0.2"/>
    <row r="1151" ht="13.95" customHeight="1" x14ac:dyDescent="0.2"/>
    <row r="1152" ht="13.95" customHeight="1" x14ac:dyDescent="0.2"/>
    <row r="1153" ht="13.95" customHeight="1" x14ac:dyDescent="0.2"/>
    <row r="1154" ht="13.95" customHeight="1" x14ac:dyDescent="0.2"/>
    <row r="1155" ht="13.95" customHeight="1" x14ac:dyDescent="0.2"/>
    <row r="1156" ht="13.95" customHeight="1" x14ac:dyDescent="0.2"/>
    <row r="1157" ht="13.95" customHeight="1" x14ac:dyDescent="0.2"/>
    <row r="1158" ht="13.95" customHeight="1" x14ac:dyDescent="0.2"/>
    <row r="1159" ht="13.95" customHeight="1" x14ac:dyDescent="0.2"/>
    <row r="1160" ht="13.95" customHeight="1" x14ac:dyDescent="0.2"/>
    <row r="1161" ht="13.95" customHeight="1" x14ac:dyDescent="0.2"/>
    <row r="1162" ht="13.95" customHeight="1" x14ac:dyDescent="0.2"/>
    <row r="1163" ht="13.95" customHeight="1" x14ac:dyDescent="0.2"/>
    <row r="1164" ht="13.95" customHeight="1" x14ac:dyDescent="0.2"/>
    <row r="1165" ht="13.95" customHeight="1" x14ac:dyDescent="0.2"/>
    <row r="1166" ht="13.95" customHeight="1" x14ac:dyDescent="0.2"/>
    <row r="1167" ht="13.95" customHeight="1" x14ac:dyDescent="0.2"/>
    <row r="1168" ht="13.95" customHeight="1" x14ac:dyDescent="0.2"/>
    <row r="1169" ht="13.95" customHeight="1" x14ac:dyDescent="0.2"/>
    <row r="1170" ht="13.95" customHeight="1" x14ac:dyDescent="0.2"/>
    <row r="1171" ht="13.95" customHeight="1" x14ac:dyDescent="0.2"/>
    <row r="1172" ht="13.95" customHeight="1" x14ac:dyDescent="0.2"/>
    <row r="1173" ht="13.95" customHeight="1" x14ac:dyDescent="0.2"/>
    <row r="1174" ht="13.95" customHeight="1" x14ac:dyDescent="0.2"/>
    <row r="1175" ht="13.95" customHeight="1" x14ac:dyDescent="0.2"/>
    <row r="1176" ht="13.95" customHeight="1" x14ac:dyDescent="0.2"/>
    <row r="1177" ht="13.95" customHeight="1" x14ac:dyDescent="0.2"/>
    <row r="1178" ht="13.95" customHeight="1" x14ac:dyDescent="0.2"/>
    <row r="1179" ht="13.95" customHeight="1" x14ac:dyDescent="0.2"/>
    <row r="1180" ht="13.95" customHeight="1" x14ac:dyDescent="0.2"/>
    <row r="1181" ht="13.95" customHeight="1" x14ac:dyDescent="0.2"/>
    <row r="1182" ht="13.95" customHeight="1" x14ac:dyDescent="0.2"/>
    <row r="1183" ht="13.95" customHeight="1" x14ac:dyDescent="0.2"/>
    <row r="1184" ht="13.95" customHeight="1" x14ac:dyDescent="0.2"/>
    <row r="1185" ht="13.95" customHeight="1" x14ac:dyDescent="0.2"/>
    <row r="1186" ht="13.95" customHeight="1" x14ac:dyDescent="0.2"/>
    <row r="1187" ht="13.95" customHeight="1" x14ac:dyDescent="0.2"/>
    <row r="1188" ht="13.95" customHeight="1" x14ac:dyDescent="0.2"/>
    <row r="1189" ht="13.95" customHeight="1" x14ac:dyDescent="0.2"/>
    <row r="1190" ht="13.95" customHeight="1" x14ac:dyDescent="0.2"/>
    <row r="1191" ht="13.95" customHeight="1" x14ac:dyDescent="0.2"/>
    <row r="1192" ht="13.95" customHeight="1" x14ac:dyDescent="0.2"/>
    <row r="1193" ht="13.95" customHeight="1" x14ac:dyDescent="0.2"/>
    <row r="1194" ht="13.95" customHeight="1" x14ac:dyDescent="0.2"/>
    <row r="1195" ht="13.95" customHeight="1" x14ac:dyDescent="0.2"/>
    <row r="1196" ht="13.95" customHeight="1" x14ac:dyDescent="0.2"/>
    <row r="1197" ht="13.95" customHeight="1" x14ac:dyDescent="0.2"/>
    <row r="1198" ht="13.95" customHeight="1" x14ac:dyDescent="0.2"/>
    <row r="1199" ht="13.95" customHeight="1" x14ac:dyDescent="0.2"/>
    <row r="1200" ht="13.95" customHeight="1" x14ac:dyDescent="0.2"/>
    <row r="1201" ht="13.95" customHeight="1" x14ac:dyDescent="0.2"/>
    <row r="1202" ht="13.95" customHeight="1" x14ac:dyDescent="0.2"/>
    <row r="1203" ht="13.95" customHeight="1" x14ac:dyDescent="0.2"/>
    <row r="1204" ht="13.95" customHeight="1" x14ac:dyDescent="0.2"/>
    <row r="1205" ht="13.95" customHeight="1" x14ac:dyDescent="0.2"/>
    <row r="1206" ht="13.95" customHeight="1" x14ac:dyDescent="0.2"/>
    <row r="1207" ht="13.95" customHeight="1" x14ac:dyDescent="0.2"/>
    <row r="1208" ht="13.95" customHeight="1" x14ac:dyDescent="0.2"/>
    <row r="1209" ht="13.95" customHeight="1" x14ac:dyDescent="0.2"/>
    <row r="1210" ht="13.95" customHeight="1" x14ac:dyDescent="0.2"/>
    <row r="1211" ht="13.95" customHeight="1" x14ac:dyDescent="0.2"/>
    <row r="1212" ht="13.95" customHeight="1" x14ac:dyDescent="0.2"/>
    <row r="1213" ht="13.95" customHeight="1" x14ac:dyDescent="0.2"/>
    <row r="1214" ht="13.95" customHeight="1" x14ac:dyDescent="0.2"/>
    <row r="1215" ht="13.95" customHeight="1" x14ac:dyDescent="0.2"/>
    <row r="1216" ht="13.95" customHeight="1" x14ac:dyDescent="0.2"/>
    <row r="1217" ht="13.95" customHeight="1" x14ac:dyDescent="0.2"/>
    <row r="1218" ht="13.95" customHeight="1" x14ac:dyDescent="0.2"/>
    <row r="1219" ht="13.95" customHeight="1" x14ac:dyDescent="0.2"/>
    <row r="1220" ht="13.95" customHeight="1" x14ac:dyDescent="0.2"/>
    <row r="1221" ht="13.95" customHeight="1" x14ac:dyDescent="0.2"/>
    <row r="1222" ht="13.95" customHeight="1" x14ac:dyDescent="0.2"/>
    <row r="1223" ht="13.95" customHeight="1" x14ac:dyDescent="0.2"/>
    <row r="1224" ht="13.95" customHeight="1" x14ac:dyDescent="0.2"/>
    <row r="1225" ht="13.95" customHeight="1" x14ac:dyDescent="0.2"/>
    <row r="1226" ht="13.95" customHeight="1" x14ac:dyDescent="0.2"/>
    <row r="1227" ht="13.95" customHeight="1" x14ac:dyDescent="0.2"/>
    <row r="1228" ht="13.95" customHeight="1" x14ac:dyDescent="0.2"/>
    <row r="1229" ht="13.95" customHeight="1" x14ac:dyDescent="0.2"/>
    <row r="1230" ht="13.95" customHeight="1" x14ac:dyDescent="0.2"/>
    <row r="1231" ht="13.95" customHeight="1" x14ac:dyDescent="0.2"/>
    <row r="1232" ht="13.95" customHeight="1" x14ac:dyDescent="0.2"/>
    <row r="1233" ht="13.95" customHeight="1" x14ac:dyDescent="0.2"/>
    <row r="1234" ht="13.95" customHeight="1" x14ac:dyDescent="0.2"/>
    <row r="1235" ht="13.95" customHeight="1" x14ac:dyDescent="0.2"/>
    <row r="1236" ht="13.95" customHeight="1" x14ac:dyDescent="0.2"/>
    <row r="1237" ht="13.95" customHeight="1" x14ac:dyDescent="0.2"/>
    <row r="1238" ht="13.95" customHeight="1" x14ac:dyDescent="0.2"/>
    <row r="1239" ht="13.95" customHeight="1" x14ac:dyDescent="0.2"/>
    <row r="1240" ht="13.95" customHeight="1" x14ac:dyDescent="0.2"/>
    <row r="1241" ht="13.95" customHeight="1" x14ac:dyDescent="0.2"/>
    <row r="1242" ht="13.95" customHeight="1" x14ac:dyDescent="0.2"/>
    <row r="1243" ht="13.95" customHeight="1" x14ac:dyDescent="0.2"/>
    <row r="1244" ht="13.95" customHeight="1" x14ac:dyDescent="0.2"/>
    <row r="1245" ht="13.95" customHeight="1" x14ac:dyDescent="0.2"/>
    <row r="1246" ht="13.95" customHeight="1" x14ac:dyDescent="0.2"/>
    <row r="1247" ht="13.95" customHeight="1" x14ac:dyDescent="0.2"/>
    <row r="1248" ht="13.95" customHeight="1" x14ac:dyDescent="0.2"/>
    <row r="1249" ht="13.95" customHeight="1" x14ac:dyDescent="0.2"/>
    <row r="1250" ht="13.95" customHeight="1" x14ac:dyDescent="0.2"/>
    <row r="1251" ht="13.95" customHeight="1" x14ac:dyDescent="0.2"/>
    <row r="1252" ht="13.95" customHeight="1" x14ac:dyDescent="0.2"/>
    <row r="1253" ht="13.95" customHeight="1" x14ac:dyDescent="0.2"/>
    <row r="1254" ht="13.95" customHeight="1" x14ac:dyDescent="0.2"/>
    <row r="1255" ht="13.95" customHeight="1" x14ac:dyDescent="0.2"/>
    <row r="1256" ht="13.95" customHeight="1" x14ac:dyDescent="0.2"/>
    <row r="1257" ht="13.95" customHeight="1" x14ac:dyDescent="0.2"/>
    <row r="1258" ht="13.95" customHeight="1" x14ac:dyDescent="0.2"/>
    <row r="1259" ht="13.95" customHeight="1" x14ac:dyDescent="0.2"/>
    <row r="1260" ht="13.95" customHeight="1" x14ac:dyDescent="0.2"/>
    <row r="1261" ht="13.95" customHeight="1" x14ac:dyDescent="0.2"/>
    <row r="1262" ht="13.95" customHeight="1" x14ac:dyDescent="0.2"/>
    <row r="1263" ht="13.95" customHeight="1" x14ac:dyDescent="0.2"/>
    <row r="1264" ht="13.95" customHeight="1" x14ac:dyDescent="0.2"/>
    <row r="1265" ht="13.95" customHeight="1" x14ac:dyDescent="0.2"/>
    <row r="1266" ht="13.95" customHeight="1" x14ac:dyDescent="0.2"/>
    <row r="1267" ht="13.95" customHeight="1" x14ac:dyDescent="0.2"/>
    <row r="1268" ht="13.95" customHeight="1" x14ac:dyDescent="0.2"/>
    <row r="1269" ht="13.95" customHeight="1" x14ac:dyDescent="0.2"/>
    <row r="1270" ht="13.95" customHeight="1" x14ac:dyDescent="0.2"/>
    <row r="1271" ht="13.95" customHeight="1" x14ac:dyDescent="0.2"/>
    <row r="1272" ht="13.95" customHeight="1" x14ac:dyDescent="0.2"/>
    <row r="1273" ht="13.95" customHeight="1" x14ac:dyDescent="0.2"/>
    <row r="1274" ht="13.95" customHeight="1" x14ac:dyDescent="0.2"/>
    <row r="1275" ht="13.95" customHeight="1" x14ac:dyDescent="0.2"/>
    <row r="1276" ht="13.95" customHeight="1" x14ac:dyDescent="0.2"/>
    <row r="1277" ht="13.95" customHeight="1" x14ac:dyDescent="0.2"/>
    <row r="1278" ht="13.95" customHeight="1" x14ac:dyDescent="0.2"/>
    <row r="1279" ht="13.95" customHeight="1" x14ac:dyDescent="0.2"/>
    <row r="1280" ht="13.95" customHeight="1" x14ac:dyDescent="0.2"/>
    <row r="1281" ht="13.95" customHeight="1" x14ac:dyDescent="0.2"/>
    <row r="1282" ht="13.95" customHeight="1" x14ac:dyDescent="0.2"/>
    <row r="1283" ht="13.95" customHeight="1" x14ac:dyDescent="0.2"/>
    <row r="1284" ht="13.95" customHeight="1" x14ac:dyDescent="0.2"/>
    <row r="1285" ht="13.95" customHeight="1" x14ac:dyDescent="0.2"/>
    <row r="1286" ht="13.95" customHeight="1" x14ac:dyDescent="0.2"/>
    <row r="1287" ht="13.95" customHeight="1" x14ac:dyDescent="0.2"/>
    <row r="1288" ht="13.95" customHeight="1" x14ac:dyDescent="0.2"/>
    <row r="1289" ht="13.95" customHeight="1" x14ac:dyDescent="0.2"/>
    <row r="1290" ht="13.95" customHeight="1" x14ac:dyDescent="0.2"/>
    <row r="1291" ht="13.95" customHeight="1" x14ac:dyDescent="0.2"/>
    <row r="1292" ht="13.95" customHeight="1" x14ac:dyDescent="0.2"/>
    <row r="1293" ht="13.95" customHeight="1" x14ac:dyDescent="0.2"/>
    <row r="1294" ht="13.95" customHeight="1" x14ac:dyDescent="0.2"/>
    <row r="1295" ht="13.95" customHeight="1" x14ac:dyDescent="0.2"/>
    <row r="1296" ht="13.95" customHeight="1" x14ac:dyDescent="0.2"/>
    <row r="1297" ht="13.95" customHeight="1" x14ac:dyDescent="0.2"/>
    <row r="1298" ht="13.95" customHeight="1" x14ac:dyDescent="0.2"/>
    <row r="1299" ht="13.95" customHeight="1" x14ac:dyDescent="0.2"/>
    <row r="1300" ht="13.95" customHeight="1" x14ac:dyDescent="0.2"/>
    <row r="1301" ht="13.95" customHeight="1" x14ac:dyDescent="0.2"/>
    <row r="1302" ht="13.95" customHeight="1" x14ac:dyDescent="0.2"/>
    <row r="1303" ht="13.95" customHeight="1" x14ac:dyDescent="0.2"/>
    <row r="1304" ht="13.95" customHeight="1" x14ac:dyDescent="0.2"/>
    <row r="1305" ht="13.95" customHeight="1" x14ac:dyDescent="0.2"/>
    <row r="1306" ht="13.95" customHeight="1" x14ac:dyDescent="0.2"/>
    <row r="1307" ht="13.95" customHeight="1" x14ac:dyDescent="0.2"/>
    <row r="1308" ht="13.95" customHeight="1" x14ac:dyDescent="0.2"/>
    <row r="1309" ht="13.95" customHeight="1" x14ac:dyDescent="0.2"/>
    <row r="1310" ht="13.95" customHeight="1" x14ac:dyDescent="0.2"/>
    <row r="1311" ht="13.95" customHeight="1" x14ac:dyDescent="0.2"/>
    <row r="1312" ht="13.95" customHeight="1" x14ac:dyDescent="0.2"/>
    <row r="1313" ht="13.95" customHeight="1" x14ac:dyDescent="0.2"/>
    <row r="1314" ht="13.95" customHeight="1" x14ac:dyDescent="0.2"/>
    <row r="1315" ht="13.95" customHeight="1" x14ac:dyDescent="0.2"/>
    <row r="1316" ht="13.95" customHeight="1" x14ac:dyDescent="0.2"/>
    <row r="1317" ht="13.95" customHeight="1" x14ac:dyDescent="0.2"/>
    <row r="1318" ht="13.95" customHeight="1" x14ac:dyDescent="0.2"/>
    <row r="1319" ht="13.95" customHeight="1" x14ac:dyDescent="0.2"/>
    <row r="1320" ht="13.95" customHeight="1" x14ac:dyDescent="0.2"/>
    <row r="1321" ht="13.95" customHeight="1" x14ac:dyDescent="0.2"/>
    <row r="1322" ht="13.95" customHeight="1" x14ac:dyDescent="0.2"/>
    <row r="1323" ht="13.95" customHeight="1" x14ac:dyDescent="0.2"/>
    <row r="1324" ht="13.95" customHeight="1" x14ac:dyDescent="0.2"/>
    <row r="1325" ht="13.95" customHeight="1" x14ac:dyDescent="0.2"/>
    <row r="1326" ht="13.95" customHeight="1" x14ac:dyDescent="0.2"/>
    <row r="1327" ht="13.95" customHeight="1" x14ac:dyDescent="0.2"/>
    <row r="1328" ht="13.95" customHeight="1" x14ac:dyDescent="0.2"/>
    <row r="1329" ht="13.95" customHeight="1" x14ac:dyDescent="0.2"/>
    <row r="1330" ht="13.95" customHeight="1" x14ac:dyDescent="0.2"/>
    <row r="1331" ht="13.95" customHeight="1" x14ac:dyDescent="0.2"/>
    <row r="1332" ht="13.95" customHeight="1" x14ac:dyDescent="0.2"/>
    <row r="1333" ht="13.95" customHeight="1" x14ac:dyDescent="0.2"/>
    <row r="1334" ht="13.95" customHeight="1" x14ac:dyDescent="0.2"/>
    <row r="1335" ht="13.95" customHeight="1" x14ac:dyDescent="0.2"/>
    <row r="1336" ht="13.95" customHeight="1" x14ac:dyDescent="0.2"/>
    <row r="1337" ht="13.95" customHeight="1" x14ac:dyDescent="0.2"/>
    <row r="1338" ht="13.95" customHeight="1" x14ac:dyDescent="0.2"/>
    <row r="1339" ht="13.95" customHeight="1" x14ac:dyDescent="0.2"/>
    <row r="1340" ht="13.95" customHeight="1" x14ac:dyDescent="0.2"/>
    <row r="1341" ht="13.95" customHeight="1" x14ac:dyDescent="0.2"/>
    <row r="1342" ht="13.95" customHeight="1" x14ac:dyDescent="0.2"/>
    <row r="1343" ht="13.95" customHeight="1" x14ac:dyDescent="0.2"/>
    <row r="1344" ht="13.95" customHeight="1" x14ac:dyDescent="0.2"/>
    <row r="1345" ht="13.95" customHeight="1" x14ac:dyDescent="0.2"/>
    <row r="1346" ht="13.95" customHeight="1" x14ac:dyDescent="0.2"/>
    <row r="1347" ht="13.95" customHeight="1" x14ac:dyDescent="0.2"/>
    <row r="1348" ht="13.95" customHeight="1" x14ac:dyDescent="0.2"/>
    <row r="1349" ht="13.95" customHeight="1" x14ac:dyDescent="0.2"/>
    <row r="1350" ht="13.95" customHeight="1" x14ac:dyDescent="0.2"/>
    <row r="1351" ht="13.95" customHeight="1" x14ac:dyDescent="0.2"/>
    <row r="1352" ht="13.95" customHeight="1" x14ac:dyDescent="0.2"/>
    <row r="1353" ht="13.95" customHeight="1" x14ac:dyDescent="0.2"/>
    <row r="1354" ht="13.95" customHeight="1" x14ac:dyDescent="0.2"/>
    <row r="1355" ht="13.95" customHeight="1" x14ac:dyDescent="0.2"/>
    <row r="1356" ht="13.95" customHeight="1" x14ac:dyDescent="0.2"/>
    <row r="1357" ht="13.95" customHeight="1" x14ac:dyDescent="0.2"/>
    <row r="1358" ht="13.95" customHeight="1" x14ac:dyDescent="0.2"/>
    <row r="1359" ht="13.95" customHeight="1" x14ac:dyDescent="0.2"/>
    <row r="1360" ht="13.95" customHeight="1" x14ac:dyDescent="0.2"/>
    <row r="1361" ht="13.95" customHeight="1" x14ac:dyDescent="0.2"/>
    <row r="1362" ht="13.95" customHeight="1" x14ac:dyDescent="0.2"/>
    <row r="1363" ht="13.95" customHeight="1" x14ac:dyDescent="0.2"/>
    <row r="1364" ht="13.95" customHeight="1" x14ac:dyDescent="0.2"/>
    <row r="1365" ht="13.95" customHeight="1" x14ac:dyDescent="0.2"/>
    <row r="1366" ht="13.95" customHeight="1" x14ac:dyDescent="0.2"/>
    <row r="1367" ht="13.95" customHeight="1" x14ac:dyDescent="0.2"/>
    <row r="1368" ht="13.95" customHeight="1" x14ac:dyDescent="0.2"/>
    <row r="1369" ht="13.95" customHeight="1" x14ac:dyDescent="0.2"/>
    <row r="1370" ht="13.95" customHeight="1" x14ac:dyDescent="0.2"/>
    <row r="1371" ht="13.95" customHeight="1" x14ac:dyDescent="0.2"/>
    <row r="1372" ht="13.95" customHeight="1" x14ac:dyDescent="0.2"/>
    <row r="1373" ht="13.95" customHeight="1" x14ac:dyDescent="0.2"/>
    <row r="1374" ht="13.95" customHeight="1" x14ac:dyDescent="0.2"/>
    <row r="1375" ht="13.95" customHeight="1" x14ac:dyDescent="0.2"/>
    <row r="1376" ht="13.95" customHeight="1" x14ac:dyDescent="0.2"/>
    <row r="1377" ht="13.95" customHeight="1" x14ac:dyDescent="0.2"/>
    <row r="1378" ht="13.95" customHeight="1" x14ac:dyDescent="0.2"/>
    <row r="1379" ht="13.95" customHeight="1" x14ac:dyDescent="0.2"/>
    <row r="1380" ht="13.95" customHeight="1" x14ac:dyDescent="0.2"/>
    <row r="1381" ht="13.95" customHeight="1" x14ac:dyDescent="0.2"/>
    <row r="1382" ht="13.95" customHeight="1" x14ac:dyDescent="0.2"/>
    <row r="1383" ht="13.95" customHeight="1" x14ac:dyDescent="0.2"/>
    <row r="1384" ht="13.95" customHeight="1" x14ac:dyDescent="0.2"/>
    <row r="1385" ht="13.95" customHeight="1" x14ac:dyDescent="0.2"/>
    <row r="1386" ht="13.95" customHeight="1" x14ac:dyDescent="0.2"/>
    <row r="1387" ht="13.95" customHeight="1" x14ac:dyDescent="0.2"/>
    <row r="1388" ht="13.95" customHeight="1" x14ac:dyDescent="0.2"/>
    <row r="1389" ht="13.95" customHeight="1" x14ac:dyDescent="0.2"/>
    <row r="1390" ht="13.95" customHeight="1" x14ac:dyDescent="0.2"/>
    <row r="1391" ht="13.95" customHeight="1" x14ac:dyDescent="0.2"/>
    <row r="1392" ht="13.95" customHeight="1" x14ac:dyDescent="0.2"/>
    <row r="1393" ht="13.95" customHeight="1" x14ac:dyDescent="0.2"/>
    <row r="1394" ht="13.95" customHeight="1" x14ac:dyDescent="0.2"/>
    <row r="1395" ht="13.95" customHeight="1" x14ac:dyDescent="0.2"/>
    <row r="1396" ht="13.95" customHeight="1" x14ac:dyDescent="0.2"/>
    <row r="1397" ht="13.95" customHeight="1" x14ac:dyDescent="0.2"/>
    <row r="1398" ht="13.95" customHeight="1" x14ac:dyDescent="0.2"/>
    <row r="1399" ht="13.95" customHeight="1" x14ac:dyDescent="0.2"/>
    <row r="1400" ht="13.95" customHeight="1" x14ac:dyDescent="0.2"/>
    <row r="1401" ht="13.95" customHeight="1" x14ac:dyDescent="0.2"/>
    <row r="1402" ht="13.95" customHeight="1" x14ac:dyDescent="0.2"/>
    <row r="1403" ht="13.95" customHeight="1" x14ac:dyDescent="0.2"/>
    <row r="1404" ht="13.95" customHeight="1" x14ac:dyDescent="0.2"/>
    <row r="1405" ht="13.95" customHeight="1" x14ac:dyDescent="0.2"/>
    <row r="1406" ht="13.95" customHeight="1" x14ac:dyDescent="0.2"/>
    <row r="1407" ht="13.95" customHeight="1" x14ac:dyDescent="0.2"/>
    <row r="1408" ht="13.95" customHeight="1" x14ac:dyDescent="0.2"/>
    <row r="1409" ht="13.95" customHeight="1" x14ac:dyDescent="0.2"/>
    <row r="1410" ht="13.95" customHeight="1" x14ac:dyDescent="0.2"/>
    <row r="1411" ht="13.95" customHeight="1" x14ac:dyDescent="0.2"/>
    <row r="1412" ht="13.95" customHeight="1" x14ac:dyDescent="0.2"/>
    <row r="1413" ht="13.95" customHeight="1" x14ac:dyDescent="0.2"/>
    <row r="1414" ht="13.95" customHeight="1" x14ac:dyDescent="0.2"/>
    <row r="1415" ht="13.95" customHeight="1" x14ac:dyDescent="0.2"/>
    <row r="1416" ht="13.95" customHeight="1" x14ac:dyDescent="0.2"/>
    <row r="1417" ht="13.95" customHeight="1" x14ac:dyDescent="0.2"/>
    <row r="1418" ht="13.95" customHeight="1" x14ac:dyDescent="0.2"/>
    <row r="1419" ht="13.95" customHeight="1" x14ac:dyDescent="0.2"/>
    <row r="1420" ht="13.95" customHeight="1" x14ac:dyDescent="0.2"/>
    <row r="1421" ht="13.95" customHeight="1" x14ac:dyDescent="0.2"/>
    <row r="1422" ht="13.95" customHeight="1" x14ac:dyDescent="0.2"/>
    <row r="1423" ht="13.95" customHeight="1" x14ac:dyDescent="0.2"/>
    <row r="1424" ht="13.95" customHeight="1" x14ac:dyDescent="0.2"/>
    <row r="1425" ht="13.95" customHeight="1" x14ac:dyDescent="0.2"/>
    <row r="1426" ht="13.95" customHeight="1" x14ac:dyDescent="0.2"/>
    <row r="1427" ht="13.95" customHeight="1" x14ac:dyDescent="0.2"/>
    <row r="1428" ht="13.95" customHeight="1" x14ac:dyDescent="0.2"/>
    <row r="1429" ht="13.95" customHeight="1" x14ac:dyDescent="0.2"/>
    <row r="1430" ht="13.95" customHeight="1" x14ac:dyDescent="0.2"/>
    <row r="1431" ht="13.95" customHeight="1" x14ac:dyDescent="0.2"/>
    <row r="1432" ht="13.95" customHeight="1" x14ac:dyDescent="0.2"/>
    <row r="1433" ht="13.95" customHeight="1" x14ac:dyDescent="0.2"/>
    <row r="1434" ht="13.95" customHeight="1" x14ac:dyDescent="0.2"/>
    <row r="1435" ht="13.95" customHeight="1" x14ac:dyDescent="0.2"/>
    <row r="1436" ht="13.95" customHeight="1" x14ac:dyDescent="0.2"/>
    <row r="1437" ht="13.95" customHeight="1" x14ac:dyDescent="0.2"/>
    <row r="1438" ht="13.95" customHeight="1" x14ac:dyDescent="0.2"/>
    <row r="1439" ht="13.95" customHeight="1" x14ac:dyDescent="0.2"/>
    <row r="1440" ht="13.95" customHeight="1" x14ac:dyDescent="0.2"/>
    <row r="1441" ht="13.95" customHeight="1" x14ac:dyDescent="0.2"/>
    <row r="1442" ht="13.95" customHeight="1" x14ac:dyDescent="0.2"/>
    <row r="1443" ht="13.95" customHeight="1" x14ac:dyDescent="0.2"/>
    <row r="1444" ht="13.95" customHeight="1" x14ac:dyDescent="0.2"/>
    <row r="1445" ht="13.95" customHeight="1" x14ac:dyDescent="0.2"/>
    <row r="1446" ht="13.95" customHeight="1" x14ac:dyDescent="0.2"/>
    <row r="1447" ht="13.95" customHeight="1" x14ac:dyDescent="0.2"/>
    <row r="1448" ht="13.95" customHeight="1" x14ac:dyDescent="0.2"/>
    <row r="1449" ht="13.95" customHeight="1" x14ac:dyDescent="0.2"/>
    <row r="1450" ht="13.95" customHeight="1" x14ac:dyDescent="0.2"/>
    <row r="1451" ht="13.95" customHeight="1" x14ac:dyDescent="0.2"/>
    <row r="1452" ht="13.95" customHeight="1" x14ac:dyDescent="0.2"/>
    <row r="1453" ht="13.95" customHeight="1" x14ac:dyDescent="0.2"/>
    <row r="1454" ht="13.95" customHeight="1" x14ac:dyDescent="0.2"/>
    <row r="1455" ht="13.95" customHeight="1" x14ac:dyDescent="0.2"/>
    <row r="1456" ht="13.95" customHeight="1" x14ac:dyDescent="0.2"/>
    <row r="1457" ht="13.95" customHeight="1" x14ac:dyDescent="0.2"/>
    <row r="1458" ht="13.95" customHeight="1" x14ac:dyDescent="0.2"/>
    <row r="1459" ht="13.95" customHeight="1" x14ac:dyDescent="0.2"/>
    <row r="1460" ht="13.95" customHeight="1" x14ac:dyDescent="0.2"/>
    <row r="1461" ht="13.95" customHeight="1" x14ac:dyDescent="0.2"/>
    <row r="1462" ht="13.95" customHeight="1" x14ac:dyDescent="0.2"/>
    <row r="1463" ht="13.95" customHeight="1" x14ac:dyDescent="0.2"/>
    <row r="1464" ht="13.95" customHeight="1" x14ac:dyDescent="0.2"/>
    <row r="1465" ht="13.95" customHeight="1" x14ac:dyDescent="0.2"/>
    <row r="1466" ht="13.95" customHeight="1" x14ac:dyDescent="0.2"/>
    <row r="1467" ht="13.95" customHeight="1" x14ac:dyDescent="0.2"/>
    <row r="1468" ht="13.95" customHeight="1" x14ac:dyDescent="0.2"/>
    <row r="1469" ht="13.95" customHeight="1" x14ac:dyDescent="0.2"/>
    <row r="1470" ht="13.95" customHeight="1" x14ac:dyDescent="0.2"/>
    <row r="1471" ht="13.95" customHeight="1" x14ac:dyDescent="0.2"/>
    <row r="1472" ht="13.95" customHeight="1" x14ac:dyDescent="0.2"/>
    <row r="1473" ht="13.95" customHeight="1" x14ac:dyDescent="0.2"/>
    <row r="1474" ht="13.95" customHeight="1" x14ac:dyDescent="0.2"/>
    <row r="1475" ht="13.95" customHeight="1" x14ac:dyDescent="0.2"/>
    <row r="1476" ht="13.95" customHeight="1" x14ac:dyDescent="0.2"/>
    <row r="1477" ht="13.95" customHeight="1" x14ac:dyDescent="0.2"/>
    <row r="1478" ht="13.95" customHeight="1" x14ac:dyDescent="0.2"/>
    <row r="1479" ht="13.95" customHeight="1" x14ac:dyDescent="0.2"/>
    <row r="1480" ht="13.95" customHeight="1" x14ac:dyDescent="0.2"/>
    <row r="1481" ht="13.95" customHeight="1" x14ac:dyDescent="0.2"/>
    <row r="1482" ht="13.95" customHeight="1" x14ac:dyDescent="0.2"/>
    <row r="1483" ht="13.95" customHeight="1" x14ac:dyDescent="0.2"/>
    <row r="1484" ht="13.95" customHeight="1" x14ac:dyDescent="0.2"/>
    <row r="1485" ht="13.95" customHeight="1" x14ac:dyDescent="0.2"/>
    <row r="1486" ht="13.95" customHeight="1" x14ac:dyDescent="0.2"/>
    <row r="1487" ht="13.95" customHeight="1" x14ac:dyDescent="0.2"/>
    <row r="1488" ht="13.95" customHeight="1" x14ac:dyDescent="0.2"/>
    <row r="1489" ht="13.95" customHeight="1" x14ac:dyDescent="0.2"/>
    <row r="1490" ht="13.95" customHeight="1" x14ac:dyDescent="0.2"/>
    <row r="1491" ht="13.95" customHeight="1" x14ac:dyDescent="0.2"/>
    <row r="1492" ht="13.95" customHeight="1" x14ac:dyDescent="0.2"/>
    <row r="1493" ht="13.95" customHeight="1" x14ac:dyDescent="0.2"/>
    <row r="1494" ht="13.95" customHeight="1" x14ac:dyDescent="0.2"/>
    <row r="1495" ht="13.95" customHeight="1" x14ac:dyDescent="0.2"/>
    <row r="1496" ht="13.95" customHeight="1" x14ac:dyDescent="0.2"/>
    <row r="1497" ht="13.95" customHeight="1" x14ac:dyDescent="0.2"/>
    <row r="1498" ht="13.95" customHeight="1" x14ac:dyDescent="0.2"/>
    <row r="1499" ht="13.95" customHeight="1" x14ac:dyDescent="0.2"/>
    <row r="1500" ht="13.95" customHeight="1" x14ac:dyDescent="0.2"/>
    <row r="1501" ht="13.95" customHeight="1" x14ac:dyDescent="0.2"/>
    <row r="1502" ht="13.95" customHeight="1" x14ac:dyDescent="0.2"/>
    <row r="1503" ht="13.95" customHeight="1" x14ac:dyDescent="0.2"/>
    <row r="1504" ht="13.95" customHeight="1" x14ac:dyDescent="0.2"/>
    <row r="1505" ht="13.95" customHeight="1" x14ac:dyDescent="0.2"/>
    <row r="1506" ht="13.95" customHeight="1" x14ac:dyDescent="0.2"/>
    <row r="1507" ht="13.95" customHeight="1" x14ac:dyDescent="0.2"/>
    <row r="1508" ht="13.95" customHeight="1" x14ac:dyDescent="0.2"/>
    <row r="1509" ht="13.95" customHeight="1" x14ac:dyDescent="0.2"/>
    <row r="1510" ht="13.95" customHeight="1" x14ac:dyDescent="0.2"/>
    <row r="1511" ht="13.95" customHeight="1" x14ac:dyDescent="0.2"/>
    <row r="1512" ht="13.95" customHeight="1" x14ac:dyDescent="0.2"/>
    <row r="1513" ht="13.95" customHeight="1" x14ac:dyDescent="0.2"/>
    <row r="1514" ht="13.95" customHeight="1" x14ac:dyDescent="0.2"/>
    <row r="1515" ht="13.95" customHeight="1" x14ac:dyDescent="0.2"/>
    <row r="1516" ht="13.95" customHeight="1" x14ac:dyDescent="0.2"/>
    <row r="1517" ht="13.95" customHeight="1" x14ac:dyDescent="0.2"/>
    <row r="1518" ht="13.95" customHeight="1" x14ac:dyDescent="0.2"/>
    <row r="1519" ht="13.95" customHeight="1" x14ac:dyDescent="0.2"/>
    <row r="1520" ht="13.95" customHeight="1" x14ac:dyDescent="0.2"/>
    <row r="1521" ht="13.95" customHeight="1" x14ac:dyDescent="0.2"/>
    <row r="1522" ht="13.95" customHeight="1" x14ac:dyDescent="0.2"/>
    <row r="1523" ht="13.95" customHeight="1" x14ac:dyDescent="0.2"/>
    <row r="1524" ht="13.95" customHeight="1" x14ac:dyDescent="0.2"/>
    <row r="1525" ht="13.95" customHeight="1" x14ac:dyDescent="0.2"/>
    <row r="1526" ht="13.95" customHeight="1" x14ac:dyDescent="0.2"/>
    <row r="1527" ht="13.95" customHeight="1" x14ac:dyDescent="0.2"/>
    <row r="1528" ht="13.95" customHeight="1" x14ac:dyDescent="0.2"/>
    <row r="1529" ht="13.95" customHeight="1" x14ac:dyDescent="0.2"/>
    <row r="1530" ht="13.95" customHeight="1" x14ac:dyDescent="0.2"/>
    <row r="1531" ht="13.95" customHeight="1" x14ac:dyDescent="0.2"/>
    <row r="1532" ht="13.95" customHeight="1" x14ac:dyDescent="0.2"/>
    <row r="1533" ht="13.95" customHeight="1" x14ac:dyDescent="0.2"/>
    <row r="1534" ht="13.95" customHeight="1" x14ac:dyDescent="0.2"/>
    <row r="1535" ht="13.95" customHeight="1" x14ac:dyDescent="0.2"/>
    <row r="1536" ht="13.95" customHeight="1" x14ac:dyDescent="0.2"/>
    <row r="1537" ht="13.95" customHeight="1" x14ac:dyDescent="0.2"/>
    <row r="1538" ht="13.95" customHeight="1" x14ac:dyDescent="0.2"/>
    <row r="1539" ht="13.95" customHeight="1" x14ac:dyDescent="0.2"/>
    <row r="1540" ht="13.95" customHeight="1" x14ac:dyDescent="0.2"/>
    <row r="1541" ht="13.95" customHeight="1" x14ac:dyDescent="0.2"/>
    <row r="1542" ht="13.95" customHeight="1" x14ac:dyDescent="0.2"/>
    <row r="1543" ht="13.95" customHeight="1" x14ac:dyDescent="0.2"/>
    <row r="1544" ht="13.95" customHeight="1" x14ac:dyDescent="0.2"/>
    <row r="1545" ht="13.95" customHeight="1" x14ac:dyDescent="0.2"/>
    <row r="1546" ht="13.95" customHeight="1" x14ac:dyDescent="0.2"/>
    <row r="1547" ht="13.95" customHeight="1" x14ac:dyDescent="0.2"/>
    <row r="1548" ht="13.95" customHeight="1" x14ac:dyDescent="0.2"/>
    <row r="1549" ht="13.95" customHeight="1" x14ac:dyDescent="0.2"/>
    <row r="1550" ht="13.95" customHeight="1" x14ac:dyDescent="0.2"/>
    <row r="1551" ht="13.95" customHeight="1" x14ac:dyDescent="0.2"/>
    <row r="1552" ht="13.95" customHeight="1" x14ac:dyDescent="0.2"/>
    <row r="1553" ht="13.95" customHeight="1" x14ac:dyDescent="0.2"/>
    <row r="1554" ht="10.199999999999999" customHeight="1" x14ac:dyDescent="0.2"/>
    <row r="1555" ht="10.199999999999999" customHeight="1" x14ac:dyDescent="0.2"/>
    <row r="1556" ht="10.199999999999999" customHeight="1" x14ac:dyDescent="0.2"/>
    <row r="1557" ht="10.199999999999999" customHeight="1" x14ac:dyDescent="0.2"/>
    <row r="1558" ht="10.199999999999999" customHeight="1" x14ac:dyDescent="0.2"/>
    <row r="1559" ht="10.199999999999999" customHeight="1" x14ac:dyDescent="0.2"/>
    <row r="1560" ht="10.199999999999999" customHeight="1" x14ac:dyDescent="0.2"/>
    <row r="1561" ht="10.199999999999999" customHeight="1" x14ac:dyDescent="0.2"/>
    <row r="1562" ht="10.199999999999999" customHeight="1" x14ac:dyDescent="0.2"/>
    <row r="1563" ht="10.199999999999999" customHeight="1" x14ac:dyDescent="0.2"/>
    <row r="1564" ht="10.199999999999999" customHeight="1" x14ac:dyDescent="0.2"/>
    <row r="1565" ht="10.199999999999999" customHeight="1" x14ac:dyDescent="0.2"/>
    <row r="1566" ht="10.199999999999999" customHeight="1" x14ac:dyDescent="0.2"/>
    <row r="1567" ht="10.199999999999999" customHeight="1" x14ac:dyDescent="0.2"/>
    <row r="1568" ht="10.199999999999999" customHeight="1" x14ac:dyDescent="0.2"/>
    <row r="1569" ht="10.199999999999999" customHeight="1" x14ac:dyDescent="0.2"/>
    <row r="1570" ht="10.199999999999999" customHeight="1" x14ac:dyDescent="0.2"/>
    <row r="1571" ht="10.199999999999999" customHeight="1" x14ac:dyDescent="0.2"/>
    <row r="1572" ht="10.199999999999999" customHeight="1" x14ac:dyDescent="0.2"/>
    <row r="1573" ht="10.199999999999999" customHeight="1" x14ac:dyDescent="0.2"/>
    <row r="1574" ht="10.199999999999999" customHeight="1" x14ac:dyDescent="0.2"/>
    <row r="1575" ht="10.199999999999999" customHeight="1" x14ac:dyDescent="0.2"/>
    <row r="1576" ht="10.199999999999999" customHeight="1" x14ac:dyDescent="0.2"/>
    <row r="1577" ht="10.199999999999999" customHeight="1" x14ac:dyDescent="0.2"/>
    <row r="1578" ht="10.199999999999999" customHeight="1" x14ac:dyDescent="0.2"/>
    <row r="1579" ht="10.199999999999999" customHeight="1" x14ac:dyDescent="0.2"/>
    <row r="1580" ht="10.199999999999999" customHeight="1" x14ac:dyDescent="0.2"/>
    <row r="1581" ht="10.199999999999999" customHeight="1" x14ac:dyDescent="0.2"/>
    <row r="1582" ht="10.199999999999999" customHeight="1" x14ac:dyDescent="0.2"/>
    <row r="1583" ht="10.199999999999999" customHeight="1" x14ac:dyDescent="0.2"/>
    <row r="1584" ht="10.199999999999999" customHeight="1" x14ac:dyDescent="0.2"/>
    <row r="1585" ht="10.199999999999999" customHeight="1" x14ac:dyDescent="0.2"/>
    <row r="1586" ht="10.199999999999999" customHeight="1" x14ac:dyDescent="0.2"/>
    <row r="1587" ht="10.199999999999999" customHeight="1" x14ac:dyDescent="0.2"/>
    <row r="1588" ht="10.199999999999999" customHeight="1" x14ac:dyDescent="0.2"/>
    <row r="1589" ht="10.199999999999999" customHeight="1" x14ac:dyDescent="0.2"/>
    <row r="1590" ht="10.199999999999999" customHeight="1" x14ac:dyDescent="0.2"/>
    <row r="1591" ht="10.199999999999999" customHeight="1" x14ac:dyDescent="0.2"/>
    <row r="1592" ht="10.199999999999999" customHeight="1" x14ac:dyDescent="0.2"/>
    <row r="1593" ht="10.199999999999999" customHeight="1" x14ac:dyDescent="0.2"/>
    <row r="1594" ht="10.199999999999999" customHeight="1" x14ac:dyDescent="0.2"/>
    <row r="1595" ht="10.199999999999999" customHeight="1" x14ac:dyDescent="0.2"/>
    <row r="1596" ht="10.199999999999999" customHeight="1" x14ac:dyDescent="0.2"/>
    <row r="1597" ht="10.199999999999999" customHeight="1" x14ac:dyDescent="0.2"/>
    <row r="1598" ht="10.199999999999999" customHeight="1" x14ac:dyDescent="0.2"/>
    <row r="1599" ht="10.199999999999999" customHeight="1" x14ac:dyDescent="0.2"/>
    <row r="1600" ht="10.199999999999999" customHeight="1" x14ac:dyDescent="0.2"/>
    <row r="1601" ht="10.199999999999999" customHeight="1" x14ac:dyDescent="0.2"/>
    <row r="1602" ht="10.199999999999999" customHeight="1" x14ac:dyDescent="0.2"/>
    <row r="1603" ht="10.199999999999999" customHeight="1" x14ac:dyDescent="0.2"/>
    <row r="1604" ht="10.199999999999999" customHeight="1" x14ac:dyDescent="0.2"/>
    <row r="1605" ht="10.199999999999999" customHeight="1" x14ac:dyDescent="0.2"/>
    <row r="1606" ht="10.199999999999999" customHeight="1" x14ac:dyDescent="0.2"/>
    <row r="1607" ht="10.199999999999999" customHeight="1" x14ac:dyDescent="0.2"/>
    <row r="1608" ht="10.199999999999999" customHeight="1" x14ac:dyDescent="0.2"/>
    <row r="1609" ht="10.199999999999999" customHeight="1" x14ac:dyDescent="0.2"/>
    <row r="1610" ht="10.199999999999999" customHeight="1" x14ac:dyDescent="0.2"/>
    <row r="1611" ht="10.199999999999999" customHeight="1" x14ac:dyDescent="0.2"/>
    <row r="1612" ht="10.199999999999999" customHeight="1" x14ac:dyDescent="0.2"/>
    <row r="1613" ht="10.199999999999999" customHeight="1" x14ac:dyDescent="0.2"/>
    <row r="1614" ht="10.199999999999999" customHeight="1" x14ac:dyDescent="0.2"/>
    <row r="1615" ht="10.199999999999999" customHeight="1" x14ac:dyDescent="0.2"/>
    <row r="1616" ht="10.199999999999999" customHeight="1" x14ac:dyDescent="0.2"/>
    <row r="1617" ht="10.199999999999999" customHeight="1" x14ac:dyDescent="0.2"/>
    <row r="1618" ht="10.199999999999999" customHeight="1" x14ac:dyDescent="0.2"/>
    <row r="1619" ht="10.199999999999999" customHeight="1" x14ac:dyDescent="0.2"/>
    <row r="1620" ht="10.199999999999999" customHeight="1" x14ac:dyDescent="0.2"/>
    <row r="1621" ht="10.199999999999999" customHeight="1" x14ac:dyDescent="0.2"/>
    <row r="1622" ht="10.199999999999999" customHeight="1" x14ac:dyDescent="0.2"/>
    <row r="1623" ht="10.199999999999999" customHeight="1" x14ac:dyDescent="0.2"/>
    <row r="1624" ht="10.199999999999999" customHeight="1" x14ac:dyDescent="0.2"/>
    <row r="1625" ht="10.199999999999999" customHeight="1" x14ac:dyDescent="0.2"/>
    <row r="1626" ht="10.199999999999999" customHeight="1" x14ac:dyDescent="0.2"/>
    <row r="1627" ht="10.199999999999999" customHeight="1" x14ac:dyDescent="0.2"/>
    <row r="1628" ht="10.199999999999999" customHeight="1" x14ac:dyDescent="0.2"/>
    <row r="1629" ht="10.199999999999999" customHeight="1" x14ac:dyDescent="0.2"/>
    <row r="1630" ht="10.199999999999999" customHeight="1" x14ac:dyDescent="0.2"/>
    <row r="1631" ht="10.199999999999999" customHeight="1" x14ac:dyDescent="0.2"/>
    <row r="1632" ht="10.199999999999999" customHeight="1" x14ac:dyDescent="0.2"/>
    <row r="1633" ht="10.199999999999999" customHeight="1" x14ac:dyDescent="0.2"/>
    <row r="1634" ht="10.199999999999999" customHeight="1" x14ac:dyDescent="0.2"/>
    <row r="1635" ht="10.199999999999999" customHeight="1" x14ac:dyDescent="0.2"/>
    <row r="1636" ht="10.199999999999999" customHeight="1" x14ac:dyDescent="0.2"/>
    <row r="1637" ht="10.199999999999999" customHeight="1" x14ac:dyDescent="0.2"/>
    <row r="1638" ht="10.199999999999999" customHeight="1" x14ac:dyDescent="0.2"/>
    <row r="1639" ht="10.199999999999999" customHeight="1" x14ac:dyDescent="0.2"/>
    <row r="1640" ht="10.199999999999999" customHeight="1" x14ac:dyDescent="0.2"/>
    <row r="1641" ht="10.199999999999999" customHeight="1" x14ac:dyDescent="0.2"/>
    <row r="1642" ht="10.199999999999999" customHeight="1" x14ac:dyDescent="0.2"/>
    <row r="1643" ht="10.199999999999999" customHeight="1" x14ac:dyDescent="0.2"/>
    <row r="1644" ht="10.199999999999999" customHeight="1" x14ac:dyDescent="0.2"/>
    <row r="1645" ht="10.199999999999999" customHeight="1" x14ac:dyDescent="0.2"/>
    <row r="1646" ht="10.199999999999999" customHeight="1" x14ac:dyDescent="0.2"/>
    <row r="1647" ht="10.199999999999999" customHeight="1" x14ac:dyDescent="0.2"/>
    <row r="1648" ht="10.199999999999999" customHeight="1" x14ac:dyDescent="0.2"/>
    <row r="1649" ht="10.199999999999999" customHeight="1" x14ac:dyDescent="0.2"/>
    <row r="1650" ht="10.199999999999999" customHeight="1" x14ac:dyDescent="0.2"/>
    <row r="1651" ht="10.199999999999999" customHeight="1" x14ac:dyDescent="0.2"/>
    <row r="1652" ht="10.199999999999999" customHeight="1" x14ac:dyDescent="0.2"/>
    <row r="1653" ht="10.199999999999999" customHeight="1" x14ac:dyDescent="0.2"/>
    <row r="1654" ht="10.199999999999999" customHeight="1" x14ac:dyDescent="0.2"/>
    <row r="1655" ht="10.199999999999999" customHeight="1" x14ac:dyDescent="0.2"/>
    <row r="1656" ht="10.199999999999999" customHeight="1" x14ac:dyDescent="0.2"/>
    <row r="1657" ht="10.199999999999999" customHeight="1" x14ac:dyDescent="0.2"/>
    <row r="1658" ht="10.199999999999999" customHeight="1" x14ac:dyDescent="0.2"/>
    <row r="1659" ht="10.199999999999999" customHeight="1" x14ac:dyDescent="0.2"/>
    <row r="1660" ht="10.199999999999999" customHeight="1" x14ac:dyDescent="0.2"/>
    <row r="1661" ht="10.199999999999999" customHeight="1" x14ac:dyDescent="0.2"/>
    <row r="1662" ht="10.199999999999999" customHeight="1" x14ac:dyDescent="0.2"/>
    <row r="1663" ht="10.199999999999999" customHeight="1" x14ac:dyDescent="0.2"/>
    <row r="1664" ht="10.199999999999999" customHeight="1" x14ac:dyDescent="0.2"/>
    <row r="1665" ht="10.199999999999999" customHeight="1" x14ac:dyDescent="0.2"/>
    <row r="1666" ht="10.199999999999999" customHeight="1" x14ac:dyDescent="0.2"/>
    <row r="1667" ht="10.199999999999999" customHeight="1" x14ac:dyDescent="0.2"/>
    <row r="1668" ht="10.199999999999999" customHeight="1" x14ac:dyDescent="0.2"/>
    <row r="1669" ht="10.199999999999999" customHeight="1" x14ac:dyDescent="0.2"/>
    <row r="1670" ht="10.199999999999999" customHeight="1" x14ac:dyDescent="0.2"/>
    <row r="1671" ht="10.199999999999999" customHeight="1" x14ac:dyDescent="0.2"/>
    <row r="1672" ht="10.199999999999999" customHeight="1" x14ac:dyDescent="0.2"/>
    <row r="1673" ht="10.199999999999999" customHeight="1" x14ac:dyDescent="0.2"/>
    <row r="1674" ht="10.199999999999999" customHeight="1" x14ac:dyDescent="0.2"/>
    <row r="1675" ht="10.199999999999999" customHeight="1" x14ac:dyDescent="0.2"/>
    <row r="1676" ht="10.199999999999999" customHeight="1" x14ac:dyDescent="0.2"/>
    <row r="1677" ht="10.199999999999999" customHeight="1" x14ac:dyDescent="0.2"/>
    <row r="1678" ht="10.199999999999999" customHeight="1" x14ac:dyDescent="0.2"/>
    <row r="1679" ht="10.199999999999999" customHeight="1" x14ac:dyDescent="0.2"/>
    <row r="1680" ht="10.199999999999999" customHeight="1" x14ac:dyDescent="0.2"/>
    <row r="1681" ht="10.199999999999999" customHeight="1" x14ac:dyDescent="0.2"/>
    <row r="1682" ht="10.199999999999999" customHeight="1" x14ac:dyDescent="0.2"/>
    <row r="1683" ht="10.199999999999999" customHeight="1" x14ac:dyDescent="0.2"/>
    <row r="1684" ht="10.199999999999999" customHeight="1" x14ac:dyDescent="0.2"/>
    <row r="1685" ht="10.199999999999999" customHeight="1" x14ac:dyDescent="0.2"/>
    <row r="1686" ht="10.199999999999999" customHeight="1" x14ac:dyDescent="0.2"/>
    <row r="1687" ht="10.199999999999999" customHeight="1" x14ac:dyDescent="0.2"/>
    <row r="1688" ht="10.199999999999999" customHeight="1" x14ac:dyDescent="0.2"/>
    <row r="1689" ht="10.199999999999999" customHeight="1" x14ac:dyDescent="0.2"/>
    <row r="1690" ht="10.199999999999999" customHeight="1" x14ac:dyDescent="0.2"/>
    <row r="1691" ht="10.199999999999999" customHeight="1" x14ac:dyDescent="0.2"/>
    <row r="1692" ht="10.199999999999999" customHeight="1" x14ac:dyDescent="0.2"/>
    <row r="1693" ht="10.199999999999999" customHeight="1" x14ac:dyDescent="0.2"/>
    <row r="1694" ht="10.199999999999999" customHeight="1" x14ac:dyDescent="0.2"/>
    <row r="1695" ht="10.199999999999999" customHeight="1" x14ac:dyDescent="0.2"/>
    <row r="1696" ht="10.199999999999999" customHeight="1" x14ac:dyDescent="0.2"/>
    <row r="1697" ht="10.199999999999999" customHeight="1" x14ac:dyDescent="0.2"/>
    <row r="1698" ht="10.199999999999999" customHeight="1" x14ac:dyDescent="0.2"/>
    <row r="1699" ht="10.199999999999999" customHeight="1" x14ac:dyDescent="0.2"/>
    <row r="1700" ht="10.199999999999999" customHeight="1" x14ac:dyDescent="0.2"/>
    <row r="1701" ht="10.199999999999999" customHeight="1" x14ac:dyDescent="0.2"/>
    <row r="1702" ht="10.199999999999999" customHeight="1" x14ac:dyDescent="0.2"/>
    <row r="1703" ht="10.199999999999999" customHeight="1" x14ac:dyDescent="0.2"/>
    <row r="1704" ht="10.199999999999999" customHeight="1" x14ac:dyDescent="0.2"/>
    <row r="1705" ht="10.199999999999999" customHeight="1" x14ac:dyDescent="0.2"/>
    <row r="1706" ht="10.199999999999999" customHeight="1" x14ac:dyDescent="0.2"/>
    <row r="1707" ht="10.199999999999999" customHeight="1" x14ac:dyDescent="0.2"/>
    <row r="1708" ht="10.199999999999999" customHeight="1" x14ac:dyDescent="0.2"/>
    <row r="1709" ht="10.199999999999999" customHeight="1" x14ac:dyDescent="0.2"/>
    <row r="1710" ht="10.199999999999999" customHeight="1" x14ac:dyDescent="0.2"/>
    <row r="1711" ht="10.199999999999999" customHeight="1" x14ac:dyDescent="0.2"/>
    <row r="1712" ht="10.199999999999999" customHeight="1" x14ac:dyDescent="0.2"/>
    <row r="1713" ht="10.199999999999999" customHeight="1" x14ac:dyDescent="0.2"/>
    <row r="1714" ht="10.199999999999999" customHeight="1" x14ac:dyDescent="0.2"/>
    <row r="1715" ht="10.199999999999999" customHeight="1" x14ac:dyDescent="0.2"/>
    <row r="1716" ht="10.199999999999999" customHeight="1" x14ac:dyDescent="0.2"/>
    <row r="1717" ht="10.199999999999999" customHeight="1" x14ac:dyDescent="0.2"/>
    <row r="1718" ht="10.199999999999999" customHeight="1" x14ac:dyDescent="0.2"/>
    <row r="1719" ht="10.199999999999999" customHeight="1" x14ac:dyDescent="0.2"/>
    <row r="1720" ht="10.199999999999999" customHeight="1" x14ac:dyDescent="0.2"/>
    <row r="1721" ht="10.199999999999999" customHeight="1" x14ac:dyDescent="0.2"/>
    <row r="1722" ht="10.199999999999999" customHeight="1" x14ac:dyDescent="0.2"/>
    <row r="1723" ht="10.199999999999999" customHeight="1" x14ac:dyDescent="0.2"/>
    <row r="1724" ht="10.199999999999999" customHeight="1" x14ac:dyDescent="0.2"/>
    <row r="1725" ht="10.199999999999999" customHeight="1" x14ac:dyDescent="0.2"/>
    <row r="1726" ht="10.199999999999999" customHeight="1" x14ac:dyDescent="0.2"/>
    <row r="1727" ht="10.199999999999999" customHeight="1" x14ac:dyDescent="0.2"/>
    <row r="1728" ht="10.199999999999999" customHeight="1" x14ac:dyDescent="0.2"/>
    <row r="1729" ht="10.199999999999999" customHeight="1" x14ac:dyDescent="0.2"/>
    <row r="1730" ht="10.199999999999999" customHeight="1" x14ac:dyDescent="0.2"/>
    <row r="1731" ht="10.199999999999999" customHeight="1" x14ac:dyDescent="0.2"/>
    <row r="1732" ht="10.199999999999999" customHeight="1" x14ac:dyDescent="0.2"/>
    <row r="1733" ht="10.199999999999999" customHeight="1" x14ac:dyDescent="0.2"/>
    <row r="1734" ht="10.199999999999999" customHeight="1" x14ac:dyDescent="0.2"/>
    <row r="1735" ht="10.199999999999999" customHeight="1" x14ac:dyDescent="0.2"/>
    <row r="1736" ht="10.199999999999999" customHeight="1" x14ac:dyDescent="0.2"/>
    <row r="1737" ht="10.199999999999999" customHeight="1" x14ac:dyDescent="0.2"/>
    <row r="1738" ht="10.199999999999999" customHeight="1" x14ac:dyDescent="0.2"/>
    <row r="1739" ht="10.199999999999999" customHeight="1" x14ac:dyDescent="0.2"/>
    <row r="1740" ht="10.199999999999999" customHeight="1" x14ac:dyDescent="0.2"/>
    <row r="1741" ht="10.199999999999999" customHeight="1" x14ac:dyDescent="0.2"/>
    <row r="1742" ht="10.199999999999999" customHeight="1" x14ac:dyDescent="0.2"/>
    <row r="1743" ht="10.199999999999999" customHeight="1" x14ac:dyDescent="0.2"/>
    <row r="1744" ht="10.199999999999999" customHeight="1" x14ac:dyDescent="0.2"/>
    <row r="1745" ht="10.199999999999999" customHeight="1" x14ac:dyDescent="0.2"/>
    <row r="1746" ht="10.199999999999999" customHeight="1" x14ac:dyDescent="0.2"/>
    <row r="1747" ht="10.199999999999999" customHeight="1" x14ac:dyDescent="0.2"/>
    <row r="1748" ht="10.199999999999999" customHeight="1" x14ac:dyDescent="0.2"/>
    <row r="1749" ht="10.199999999999999" customHeight="1" x14ac:dyDescent="0.2"/>
    <row r="1750" ht="10.199999999999999" customHeight="1" x14ac:dyDescent="0.2"/>
    <row r="1751" ht="10.199999999999999" customHeight="1" x14ac:dyDescent="0.2"/>
    <row r="1752" ht="10.199999999999999" customHeight="1" x14ac:dyDescent="0.2"/>
    <row r="1753" ht="10.199999999999999" customHeight="1" x14ac:dyDescent="0.2"/>
    <row r="1754" ht="10.199999999999999" customHeight="1" x14ac:dyDescent="0.2"/>
    <row r="1755" ht="10.199999999999999" customHeight="1" x14ac:dyDescent="0.2"/>
    <row r="1756" ht="10.199999999999999" customHeight="1" x14ac:dyDescent="0.2"/>
    <row r="1757" ht="10.199999999999999" customHeight="1" x14ac:dyDescent="0.2"/>
    <row r="1758" ht="10.199999999999999" customHeight="1" x14ac:dyDescent="0.2"/>
    <row r="1759" ht="10.199999999999999" customHeight="1" x14ac:dyDescent="0.2"/>
    <row r="1760" ht="10.199999999999999" customHeight="1" x14ac:dyDescent="0.2"/>
    <row r="1761" ht="10.199999999999999" customHeight="1" x14ac:dyDescent="0.2"/>
    <row r="1762" ht="10.199999999999999" customHeight="1" x14ac:dyDescent="0.2"/>
    <row r="1763" ht="10.199999999999999" customHeight="1" x14ac:dyDescent="0.2"/>
    <row r="1764" ht="10.199999999999999" customHeight="1" x14ac:dyDescent="0.2"/>
    <row r="1765" ht="10.199999999999999" customHeight="1" x14ac:dyDescent="0.2"/>
    <row r="1766" ht="10.199999999999999" customHeight="1" x14ac:dyDescent="0.2"/>
    <row r="1767" ht="10.199999999999999" customHeight="1" x14ac:dyDescent="0.2"/>
    <row r="1768" ht="10.199999999999999" customHeight="1" x14ac:dyDescent="0.2"/>
    <row r="1769" ht="10.199999999999999" customHeight="1" x14ac:dyDescent="0.2"/>
    <row r="1770" ht="10.199999999999999" customHeight="1" x14ac:dyDescent="0.2"/>
    <row r="1771" ht="10.199999999999999" customHeight="1" x14ac:dyDescent="0.2"/>
    <row r="1772" ht="10.199999999999999" customHeight="1" x14ac:dyDescent="0.2"/>
    <row r="1773" ht="10.199999999999999" customHeight="1" x14ac:dyDescent="0.2"/>
    <row r="1774" ht="10.199999999999999" customHeight="1" x14ac:dyDescent="0.2"/>
    <row r="1775" ht="10.199999999999999" customHeight="1" x14ac:dyDescent="0.2"/>
    <row r="1776" ht="10.199999999999999" customHeight="1" x14ac:dyDescent="0.2"/>
    <row r="1777" ht="10.199999999999999" customHeight="1" x14ac:dyDescent="0.2"/>
    <row r="1778" ht="10.199999999999999" customHeight="1" x14ac:dyDescent="0.2"/>
    <row r="1779" ht="10.199999999999999" customHeight="1" x14ac:dyDescent="0.2"/>
    <row r="1780" ht="10.199999999999999" customHeight="1" x14ac:dyDescent="0.2"/>
    <row r="1781" ht="10.199999999999999" customHeight="1" x14ac:dyDescent="0.2"/>
    <row r="1782" ht="10.199999999999999" customHeight="1" x14ac:dyDescent="0.2"/>
    <row r="1783" ht="10.199999999999999" customHeight="1" x14ac:dyDescent="0.2"/>
    <row r="1784" ht="10.199999999999999" customHeight="1" x14ac:dyDescent="0.2"/>
    <row r="1785" ht="10.199999999999999" customHeight="1" x14ac:dyDescent="0.2"/>
    <row r="1786" ht="10.199999999999999" customHeight="1" x14ac:dyDescent="0.2"/>
    <row r="1787" ht="10.199999999999999" customHeight="1" x14ac:dyDescent="0.2"/>
    <row r="1788" ht="10.199999999999999" customHeight="1" x14ac:dyDescent="0.2"/>
    <row r="1789" ht="10.199999999999999" customHeight="1" x14ac:dyDescent="0.2"/>
    <row r="1790" ht="10.199999999999999" customHeight="1" x14ac:dyDescent="0.2"/>
    <row r="1791" ht="10.199999999999999" customHeight="1" x14ac:dyDescent="0.2"/>
    <row r="1792" ht="10.199999999999999" customHeight="1" x14ac:dyDescent="0.2"/>
    <row r="1793" ht="10.199999999999999" customHeight="1" x14ac:dyDescent="0.2"/>
    <row r="1794" ht="10.199999999999999" customHeight="1" x14ac:dyDescent="0.2"/>
    <row r="1795" ht="10.199999999999999" customHeight="1" x14ac:dyDescent="0.2"/>
    <row r="1796" ht="10.199999999999999" customHeight="1" x14ac:dyDescent="0.2"/>
    <row r="1797" ht="10.199999999999999" customHeight="1" x14ac:dyDescent="0.2"/>
    <row r="1798" ht="10.199999999999999" customHeight="1" x14ac:dyDescent="0.2"/>
    <row r="1799" ht="10.199999999999999" customHeight="1" x14ac:dyDescent="0.2"/>
    <row r="1800" ht="10.199999999999999" customHeight="1" x14ac:dyDescent="0.2"/>
    <row r="1801" ht="10.199999999999999" customHeight="1" x14ac:dyDescent="0.2"/>
    <row r="1802" ht="10.199999999999999" customHeight="1" x14ac:dyDescent="0.2"/>
    <row r="1803" ht="10.199999999999999" customHeight="1" x14ac:dyDescent="0.2"/>
    <row r="1804" ht="10.199999999999999" customHeight="1" x14ac:dyDescent="0.2"/>
    <row r="1805" ht="10.199999999999999" customHeight="1" x14ac:dyDescent="0.2"/>
    <row r="1806" ht="10.199999999999999" customHeight="1" x14ac:dyDescent="0.2"/>
    <row r="1807" ht="10.199999999999999" customHeight="1" x14ac:dyDescent="0.2"/>
    <row r="1808" ht="10.199999999999999" customHeight="1" x14ac:dyDescent="0.2"/>
    <row r="1809" ht="10.199999999999999" customHeight="1" x14ac:dyDescent="0.2"/>
    <row r="1810" ht="10.199999999999999" customHeight="1" x14ac:dyDescent="0.2"/>
    <row r="1811" ht="10.199999999999999" customHeight="1" x14ac:dyDescent="0.2"/>
    <row r="1812" ht="10.199999999999999" customHeight="1" x14ac:dyDescent="0.2"/>
    <row r="1813" ht="10.199999999999999" customHeight="1" x14ac:dyDescent="0.2"/>
    <row r="1814" ht="10.199999999999999" customHeight="1" x14ac:dyDescent="0.2"/>
    <row r="1815" ht="10.199999999999999" customHeight="1" x14ac:dyDescent="0.2"/>
    <row r="1816" ht="10.199999999999999" customHeight="1" x14ac:dyDescent="0.2"/>
    <row r="1817" ht="10.199999999999999" customHeight="1" x14ac:dyDescent="0.2"/>
    <row r="1818" ht="10.199999999999999" customHeight="1" x14ac:dyDescent="0.2"/>
    <row r="1819" ht="10.199999999999999" customHeight="1" x14ac:dyDescent="0.2"/>
    <row r="1820" ht="10.199999999999999" customHeight="1" x14ac:dyDescent="0.2"/>
    <row r="1821" ht="10.199999999999999" customHeight="1" x14ac:dyDescent="0.2"/>
    <row r="1822" ht="10.199999999999999" customHeight="1" x14ac:dyDescent="0.2"/>
    <row r="1823" ht="10.199999999999999" customHeight="1" x14ac:dyDescent="0.2"/>
    <row r="1824" ht="10.199999999999999" customHeight="1" x14ac:dyDescent="0.2"/>
    <row r="1825" ht="10.199999999999999" customHeight="1" x14ac:dyDescent="0.2"/>
    <row r="1826" ht="10.199999999999999" customHeight="1" x14ac:dyDescent="0.2"/>
    <row r="1827" ht="10.199999999999999" customHeight="1" x14ac:dyDescent="0.2"/>
    <row r="1828" ht="10.199999999999999" customHeight="1" x14ac:dyDescent="0.2"/>
    <row r="1829" ht="10.199999999999999" customHeight="1" x14ac:dyDescent="0.2"/>
    <row r="1830" ht="10.199999999999999" customHeight="1" x14ac:dyDescent="0.2"/>
    <row r="1831" ht="10.199999999999999" customHeight="1" x14ac:dyDescent="0.2"/>
    <row r="1832" ht="10.199999999999999" customHeight="1" x14ac:dyDescent="0.2"/>
    <row r="1833" ht="10.199999999999999" customHeight="1" x14ac:dyDescent="0.2"/>
    <row r="1834" ht="10.199999999999999" customHeight="1" x14ac:dyDescent="0.2"/>
    <row r="1835" ht="10.199999999999999" customHeight="1" x14ac:dyDescent="0.2"/>
    <row r="1836" ht="10.199999999999999" customHeight="1" x14ac:dyDescent="0.2"/>
    <row r="1837" ht="10.199999999999999" customHeight="1" x14ac:dyDescent="0.2"/>
    <row r="1838" ht="10.199999999999999" customHeight="1" x14ac:dyDescent="0.2"/>
    <row r="1839" ht="10.199999999999999" customHeight="1" x14ac:dyDescent="0.2"/>
    <row r="1840" ht="10.199999999999999" customHeight="1" x14ac:dyDescent="0.2"/>
    <row r="1841" ht="10.199999999999999" customHeight="1" x14ac:dyDescent="0.2"/>
    <row r="1842" ht="10.199999999999999" customHeight="1" x14ac:dyDescent="0.2"/>
    <row r="1843" ht="10.199999999999999" customHeight="1" x14ac:dyDescent="0.2"/>
    <row r="1844" ht="10.199999999999999" customHeight="1" x14ac:dyDescent="0.2"/>
    <row r="1845" ht="10.199999999999999" customHeight="1" x14ac:dyDescent="0.2"/>
    <row r="1846" ht="10.199999999999999" customHeight="1" x14ac:dyDescent="0.2"/>
    <row r="1847" ht="10.199999999999999" customHeight="1" x14ac:dyDescent="0.2"/>
    <row r="1848" ht="10.199999999999999" customHeight="1" x14ac:dyDescent="0.2"/>
    <row r="1849" ht="10.199999999999999" customHeight="1" x14ac:dyDescent="0.2"/>
    <row r="1850" ht="10.199999999999999" customHeight="1" x14ac:dyDescent="0.2"/>
    <row r="1851" ht="10.199999999999999" customHeight="1" x14ac:dyDescent="0.2"/>
    <row r="1852" ht="10.199999999999999" customHeight="1" x14ac:dyDescent="0.2"/>
    <row r="1853" ht="10.199999999999999" customHeight="1" x14ac:dyDescent="0.2"/>
    <row r="1854" ht="10.199999999999999" customHeight="1" x14ac:dyDescent="0.2"/>
    <row r="1855" ht="10.199999999999999" customHeight="1" x14ac:dyDescent="0.2"/>
    <row r="1856" ht="10.199999999999999" customHeight="1" x14ac:dyDescent="0.2"/>
    <row r="1857" ht="10.199999999999999" customHeight="1" x14ac:dyDescent="0.2"/>
    <row r="1858" ht="10.199999999999999" customHeight="1" x14ac:dyDescent="0.2"/>
    <row r="1859" ht="10.199999999999999" customHeight="1" x14ac:dyDescent="0.2"/>
    <row r="1860" ht="10.199999999999999" customHeight="1" x14ac:dyDescent="0.2"/>
    <row r="1861" ht="10.199999999999999" customHeight="1" x14ac:dyDescent="0.2"/>
    <row r="1862" ht="10.199999999999999" customHeight="1" x14ac:dyDescent="0.2"/>
    <row r="1863" ht="10.199999999999999" customHeight="1" x14ac:dyDescent="0.2"/>
    <row r="1864" ht="10.199999999999999" customHeight="1" x14ac:dyDescent="0.2"/>
    <row r="1865" ht="10.199999999999999" customHeight="1" x14ac:dyDescent="0.2"/>
    <row r="1866" ht="10.199999999999999" customHeight="1" x14ac:dyDescent="0.2"/>
    <row r="1867" ht="10.199999999999999" customHeight="1" x14ac:dyDescent="0.2"/>
    <row r="1868" ht="10.199999999999999" customHeight="1" x14ac:dyDescent="0.2"/>
    <row r="1869" ht="10.199999999999999" customHeight="1" x14ac:dyDescent="0.2"/>
    <row r="1870" ht="10.199999999999999" customHeight="1" x14ac:dyDescent="0.2"/>
    <row r="1871" ht="10.199999999999999" customHeight="1" x14ac:dyDescent="0.2"/>
    <row r="1872" ht="10.199999999999999" customHeight="1" x14ac:dyDescent="0.2"/>
    <row r="1873" ht="10.199999999999999" customHeight="1" x14ac:dyDescent="0.2"/>
    <row r="1874" ht="10.199999999999999" customHeight="1" x14ac:dyDescent="0.2"/>
    <row r="1875" ht="10.199999999999999" customHeight="1" x14ac:dyDescent="0.2"/>
    <row r="1876" ht="10.199999999999999" customHeight="1" x14ac:dyDescent="0.2"/>
    <row r="1877" ht="10.199999999999999" customHeight="1" x14ac:dyDescent="0.2"/>
    <row r="1878" ht="10.199999999999999" customHeight="1" x14ac:dyDescent="0.2"/>
    <row r="1879" ht="10.199999999999999" customHeight="1" x14ac:dyDescent="0.2"/>
    <row r="1880" ht="10.199999999999999" customHeight="1" x14ac:dyDescent="0.2"/>
    <row r="1881" ht="10.199999999999999" customHeight="1" x14ac:dyDescent="0.2"/>
    <row r="1882" ht="10.199999999999999" customHeight="1" x14ac:dyDescent="0.2"/>
    <row r="1883" ht="10.199999999999999" customHeight="1" x14ac:dyDescent="0.2"/>
    <row r="1884" ht="10.199999999999999" customHeight="1" x14ac:dyDescent="0.2"/>
    <row r="1885" ht="10.199999999999999" customHeight="1" x14ac:dyDescent="0.2"/>
    <row r="1886" ht="10.199999999999999" customHeight="1" x14ac:dyDescent="0.2"/>
    <row r="1887" ht="10.199999999999999" customHeight="1" x14ac:dyDescent="0.2"/>
    <row r="1888" ht="10.199999999999999" customHeight="1" x14ac:dyDescent="0.2"/>
    <row r="1889" ht="10.199999999999999" customHeight="1" x14ac:dyDescent="0.2"/>
    <row r="1890" ht="10.199999999999999" customHeight="1" x14ac:dyDescent="0.2"/>
    <row r="1891" ht="10.199999999999999" customHeight="1" x14ac:dyDescent="0.2"/>
    <row r="1892" ht="10.199999999999999" customHeight="1" x14ac:dyDescent="0.2"/>
    <row r="1893" ht="10.199999999999999" customHeight="1" x14ac:dyDescent="0.2"/>
    <row r="1894" ht="10.199999999999999" customHeight="1" x14ac:dyDescent="0.2"/>
    <row r="1895" ht="10.199999999999999" customHeight="1" x14ac:dyDescent="0.2"/>
    <row r="1896" ht="10.199999999999999" customHeight="1" x14ac:dyDescent="0.2"/>
    <row r="1897" ht="10.199999999999999" customHeight="1" x14ac:dyDescent="0.2"/>
    <row r="1898" ht="10.199999999999999" customHeight="1" x14ac:dyDescent="0.2"/>
    <row r="1899" ht="10.199999999999999" customHeight="1" x14ac:dyDescent="0.2"/>
    <row r="1900" ht="10.199999999999999" customHeight="1" x14ac:dyDescent="0.2"/>
    <row r="1901" ht="10.199999999999999" customHeight="1" x14ac:dyDescent="0.2"/>
    <row r="1902" ht="10.199999999999999" customHeight="1" x14ac:dyDescent="0.2"/>
    <row r="1903" ht="10.199999999999999" customHeight="1" x14ac:dyDescent="0.2"/>
    <row r="1904" ht="10.199999999999999" customHeight="1" x14ac:dyDescent="0.2"/>
    <row r="1905" ht="10.199999999999999" customHeight="1" x14ac:dyDescent="0.2"/>
    <row r="1906" ht="10.199999999999999" customHeight="1" x14ac:dyDescent="0.2"/>
    <row r="1907" ht="10.199999999999999" customHeight="1" x14ac:dyDescent="0.2"/>
    <row r="1908" ht="10.199999999999999" customHeight="1" x14ac:dyDescent="0.2"/>
    <row r="1909" ht="10.199999999999999" customHeight="1" x14ac:dyDescent="0.2"/>
    <row r="1910" ht="10.199999999999999" customHeight="1" x14ac:dyDescent="0.2"/>
    <row r="1911" ht="10.199999999999999" customHeight="1" x14ac:dyDescent="0.2"/>
    <row r="1912" ht="10.199999999999999" customHeight="1" x14ac:dyDescent="0.2"/>
    <row r="1913" ht="10.199999999999999" customHeight="1" x14ac:dyDescent="0.2"/>
    <row r="1914" ht="10.199999999999999" customHeight="1" x14ac:dyDescent="0.2"/>
    <row r="1915" ht="10.199999999999999" customHeight="1" x14ac:dyDescent="0.2"/>
    <row r="1916" ht="10.199999999999999" customHeight="1" x14ac:dyDescent="0.2"/>
    <row r="1917" ht="10.199999999999999" customHeight="1" x14ac:dyDescent="0.2"/>
    <row r="1918" ht="10.199999999999999" customHeight="1" x14ac:dyDescent="0.2"/>
    <row r="1919" ht="10.199999999999999" customHeight="1" x14ac:dyDescent="0.2"/>
    <row r="1920" ht="10.199999999999999" customHeight="1" x14ac:dyDescent="0.2"/>
    <row r="1921" ht="10.199999999999999" customHeight="1" x14ac:dyDescent="0.2"/>
    <row r="1922" ht="10.199999999999999" customHeight="1" x14ac:dyDescent="0.2"/>
    <row r="1923" ht="10.199999999999999" customHeight="1" x14ac:dyDescent="0.2"/>
    <row r="1924" ht="10.199999999999999" customHeight="1" x14ac:dyDescent="0.2"/>
    <row r="1925" ht="10.199999999999999" customHeight="1" x14ac:dyDescent="0.2"/>
    <row r="1926" ht="10.199999999999999" customHeight="1" x14ac:dyDescent="0.2"/>
    <row r="1927" ht="10.199999999999999" customHeight="1" x14ac:dyDescent="0.2"/>
    <row r="1928" ht="10.199999999999999" customHeight="1" x14ac:dyDescent="0.2"/>
    <row r="1929" ht="10.199999999999999" customHeight="1" x14ac:dyDescent="0.2"/>
    <row r="1930" ht="10.199999999999999" customHeight="1" x14ac:dyDescent="0.2"/>
    <row r="1931" ht="10.199999999999999" customHeight="1" x14ac:dyDescent="0.2"/>
    <row r="1932" ht="10.199999999999999" customHeight="1" x14ac:dyDescent="0.2"/>
    <row r="1933" ht="10.199999999999999" customHeight="1" x14ac:dyDescent="0.2"/>
    <row r="1934" ht="10.199999999999999" customHeight="1" x14ac:dyDescent="0.2"/>
    <row r="1935" ht="10.199999999999999" customHeight="1" x14ac:dyDescent="0.2"/>
    <row r="1936" ht="10.199999999999999" customHeight="1" x14ac:dyDescent="0.2"/>
    <row r="1937" ht="10.199999999999999" customHeight="1" x14ac:dyDescent="0.2"/>
    <row r="1938" ht="10.199999999999999" customHeight="1" x14ac:dyDescent="0.2"/>
    <row r="1939" ht="10.199999999999999" customHeight="1" x14ac:dyDescent="0.2"/>
    <row r="1940" ht="10.199999999999999" customHeight="1" x14ac:dyDescent="0.2"/>
    <row r="1941" ht="10.199999999999999" customHeight="1" x14ac:dyDescent="0.2"/>
    <row r="1942" ht="10.199999999999999" customHeight="1" x14ac:dyDescent="0.2"/>
    <row r="1943" ht="10.199999999999999" customHeight="1" x14ac:dyDescent="0.2"/>
    <row r="1944" ht="10.199999999999999" customHeight="1" x14ac:dyDescent="0.2"/>
    <row r="1945" ht="10.199999999999999" customHeight="1" x14ac:dyDescent="0.2"/>
    <row r="1946" ht="10.199999999999999" customHeight="1" x14ac:dyDescent="0.2"/>
    <row r="1947" ht="10.199999999999999" customHeight="1" x14ac:dyDescent="0.2"/>
    <row r="1948" ht="10.199999999999999" customHeight="1" x14ac:dyDescent="0.2"/>
    <row r="1949" ht="10.199999999999999" customHeight="1" x14ac:dyDescent="0.2"/>
    <row r="1950" ht="10.199999999999999" customHeight="1" x14ac:dyDescent="0.2"/>
    <row r="1951" ht="10.199999999999999" customHeight="1" x14ac:dyDescent="0.2"/>
    <row r="1952" ht="10.199999999999999" customHeight="1" x14ac:dyDescent="0.2"/>
    <row r="1953" ht="10.199999999999999" customHeight="1" x14ac:dyDescent="0.2"/>
    <row r="1954" ht="10.199999999999999" customHeight="1" x14ac:dyDescent="0.2"/>
    <row r="1955" ht="10.199999999999999" customHeight="1" x14ac:dyDescent="0.2"/>
    <row r="1956" ht="10.199999999999999" customHeight="1" x14ac:dyDescent="0.2"/>
    <row r="1957" ht="10.199999999999999" customHeight="1" x14ac:dyDescent="0.2"/>
    <row r="1958" ht="10.199999999999999" customHeight="1" x14ac:dyDescent="0.2"/>
    <row r="1959" ht="10.199999999999999" customHeight="1" x14ac:dyDescent="0.2"/>
    <row r="1960" ht="10.199999999999999" customHeight="1" x14ac:dyDescent="0.2"/>
    <row r="1961" ht="10.199999999999999" customHeight="1" x14ac:dyDescent="0.2"/>
    <row r="1962" ht="10.199999999999999" customHeight="1" x14ac:dyDescent="0.2"/>
    <row r="1963" ht="10.199999999999999" customHeight="1" x14ac:dyDescent="0.2"/>
    <row r="1964" ht="10.199999999999999" customHeight="1" x14ac:dyDescent="0.2"/>
    <row r="1965" ht="10.199999999999999" customHeight="1" x14ac:dyDescent="0.2"/>
    <row r="1966" ht="10.199999999999999" customHeight="1" x14ac:dyDescent="0.2"/>
    <row r="1967" ht="10.199999999999999" customHeight="1" x14ac:dyDescent="0.2"/>
    <row r="1968" ht="10.199999999999999" customHeight="1" x14ac:dyDescent="0.2"/>
    <row r="1969" ht="10.199999999999999" customHeight="1" x14ac:dyDescent="0.2"/>
    <row r="1970" ht="10.199999999999999" customHeight="1" x14ac:dyDescent="0.2"/>
    <row r="1971" ht="10.199999999999999" customHeight="1" x14ac:dyDescent="0.2"/>
    <row r="1972" ht="10.199999999999999" customHeight="1" x14ac:dyDescent="0.2"/>
    <row r="1973" ht="10.199999999999999" customHeight="1" x14ac:dyDescent="0.2"/>
    <row r="1974" ht="10.199999999999999" customHeight="1" x14ac:dyDescent="0.2"/>
    <row r="1975" ht="10.199999999999999" customHeight="1" x14ac:dyDescent="0.2"/>
    <row r="1976" ht="10.199999999999999" customHeight="1" x14ac:dyDescent="0.2"/>
    <row r="1977" ht="10.199999999999999" customHeight="1" x14ac:dyDescent="0.2"/>
    <row r="1978" ht="10.199999999999999" customHeight="1" x14ac:dyDescent="0.2"/>
    <row r="1979" ht="10.199999999999999" customHeight="1" x14ac:dyDescent="0.2"/>
    <row r="1980" ht="10.199999999999999" customHeight="1" x14ac:dyDescent="0.2"/>
    <row r="1981" ht="10.199999999999999" customHeight="1" x14ac:dyDescent="0.2"/>
    <row r="1982" ht="10.199999999999999" customHeight="1" x14ac:dyDescent="0.2"/>
    <row r="1983" ht="10.199999999999999" customHeight="1" x14ac:dyDescent="0.2"/>
    <row r="1984" ht="10.199999999999999" customHeight="1" x14ac:dyDescent="0.2"/>
    <row r="1985" ht="10.199999999999999" customHeight="1" x14ac:dyDescent="0.2"/>
    <row r="1986" ht="10.199999999999999" customHeight="1" x14ac:dyDescent="0.2"/>
    <row r="1987" ht="10.199999999999999" customHeight="1" x14ac:dyDescent="0.2"/>
    <row r="1988" ht="10.199999999999999" customHeight="1" x14ac:dyDescent="0.2"/>
    <row r="1989" ht="10.199999999999999" customHeight="1" x14ac:dyDescent="0.2"/>
    <row r="1990" ht="10.199999999999999" customHeight="1" x14ac:dyDescent="0.2"/>
    <row r="1991" ht="10.199999999999999" customHeight="1" x14ac:dyDescent="0.2"/>
    <row r="1992" ht="10.199999999999999" customHeight="1" x14ac:dyDescent="0.2"/>
    <row r="1993" ht="10.199999999999999" customHeight="1" x14ac:dyDescent="0.2"/>
    <row r="1994" ht="10.199999999999999" customHeight="1" x14ac:dyDescent="0.2"/>
    <row r="1995" ht="10.199999999999999" customHeight="1" x14ac:dyDescent="0.2"/>
    <row r="1996" ht="10.199999999999999" customHeight="1" x14ac:dyDescent="0.2"/>
    <row r="1997" ht="10.199999999999999" customHeight="1" x14ac:dyDescent="0.2"/>
    <row r="1998" ht="10.199999999999999" customHeight="1" x14ac:dyDescent="0.2"/>
    <row r="1999" ht="10.199999999999999" customHeight="1" x14ac:dyDescent="0.2"/>
    <row r="2000" ht="10.199999999999999" customHeight="1" x14ac:dyDescent="0.2"/>
    <row r="2001" ht="10.199999999999999" customHeight="1" x14ac:dyDescent="0.2"/>
    <row r="2002" ht="10.199999999999999" customHeight="1" x14ac:dyDescent="0.2"/>
    <row r="2003" ht="10.199999999999999" customHeight="1" x14ac:dyDescent="0.2"/>
    <row r="2004" ht="10.199999999999999" customHeight="1" x14ac:dyDescent="0.2"/>
    <row r="2005" ht="10.199999999999999" customHeight="1" x14ac:dyDescent="0.2"/>
    <row r="2006" ht="10.199999999999999" customHeight="1" x14ac:dyDescent="0.2"/>
    <row r="2007" ht="10.199999999999999" customHeight="1" x14ac:dyDescent="0.2"/>
    <row r="2008" ht="10.199999999999999" customHeight="1" x14ac:dyDescent="0.2"/>
    <row r="2009" ht="10.199999999999999" customHeight="1" x14ac:dyDescent="0.2"/>
    <row r="2010" ht="10.199999999999999" customHeight="1" x14ac:dyDescent="0.2"/>
    <row r="2011" ht="10.199999999999999" customHeight="1" x14ac:dyDescent="0.2"/>
    <row r="2012" ht="10.199999999999999" customHeight="1" x14ac:dyDescent="0.2"/>
    <row r="2013" ht="10.199999999999999" customHeight="1" x14ac:dyDescent="0.2"/>
    <row r="2014" ht="10.199999999999999" customHeight="1" x14ac:dyDescent="0.2"/>
    <row r="2015" ht="10.199999999999999" customHeight="1" x14ac:dyDescent="0.2"/>
    <row r="2016" ht="10.199999999999999" customHeight="1" x14ac:dyDescent="0.2"/>
    <row r="2017" ht="10.199999999999999" customHeight="1" x14ac:dyDescent="0.2"/>
    <row r="2018" ht="10.199999999999999" customHeight="1" x14ac:dyDescent="0.2"/>
    <row r="2019" ht="10.199999999999999" customHeight="1" x14ac:dyDescent="0.2"/>
    <row r="2020" ht="10.199999999999999" customHeight="1" x14ac:dyDescent="0.2"/>
    <row r="2021" ht="10.199999999999999" customHeight="1" x14ac:dyDescent="0.2"/>
    <row r="2022" ht="10.199999999999999" customHeight="1" x14ac:dyDescent="0.2"/>
    <row r="2023" ht="10.199999999999999" customHeight="1" x14ac:dyDescent="0.2"/>
    <row r="2024" ht="10.199999999999999" customHeight="1" x14ac:dyDescent="0.2"/>
    <row r="2025" ht="10.199999999999999" customHeight="1" x14ac:dyDescent="0.2"/>
    <row r="2026" ht="10.199999999999999" customHeight="1" x14ac:dyDescent="0.2"/>
    <row r="2027" ht="10.199999999999999" customHeight="1" x14ac:dyDescent="0.2"/>
    <row r="2028" ht="10.199999999999999" customHeight="1" x14ac:dyDescent="0.2"/>
    <row r="2029" ht="10.199999999999999" customHeight="1" x14ac:dyDescent="0.2"/>
    <row r="2030" ht="10.199999999999999" customHeight="1" x14ac:dyDescent="0.2"/>
    <row r="2031" ht="10.199999999999999" customHeight="1" x14ac:dyDescent="0.2"/>
    <row r="2032" ht="10.199999999999999" customHeight="1" x14ac:dyDescent="0.2"/>
    <row r="2033" ht="10.199999999999999" customHeight="1" x14ac:dyDescent="0.2"/>
    <row r="2034" ht="10.199999999999999" customHeight="1" x14ac:dyDescent="0.2"/>
    <row r="2035" ht="10.199999999999999" customHeight="1" x14ac:dyDescent="0.2"/>
    <row r="2036" ht="10.199999999999999" customHeight="1" x14ac:dyDescent="0.2"/>
    <row r="2037" ht="10.199999999999999" customHeight="1" x14ac:dyDescent="0.2"/>
    <row r="2038" ht="10.199999999999999" customHeight="1" x14ac:dyDescent="0.2"/>
    <row r="2039" ht="10.199999999999999" customHeight="1" x14ac:dyDescent="0.2"/>
    <row r="2040" ht="10.199999999999999" customHeight="1" x14ac:dyDescent="0.2"/>
    <row r="2041" ht="10.199999999999999" customHeight="1" x14ac:dyDescent="0.2"/>
    <row r="2042" ht="10.199999999999999" customHeight="1" x14ac:dyDescent="0.2"/>
    <row r="2043" ht="10.199999999999999" customHeight="1" x14ac:dyDescent="0.2"/>
    <row r="2044" ht="10.199999999999999" customHeight="1" x14ac:dyDescent="0.2"/>
    <row r="2045" ht="10.199999999999999" customHeight="1" x14ac:dyDescent="0.2"/>
    <row r="2046" ht="10.199999999999999" customHeight="1" x14ac:dyDescent="0.2"/>
    <row r="2047" ht="10.199999999999999" customHeight="1" x14ac:dyDescent="0.2"/>
    <row r="2048" ht="10.199999999999999" customHeight="1" x14ac:dyDescent="0.2"/>
    <row r="2049" ht="10.199999999999999" customHeight="1" x14ac:dyDescent="0.2"/>
    <row r="2050" ht="10.199999999999999" customHeight="1" x14ac:dyDescent="0.2"/>
    <row r="2051" ht="10.199999999999999" customHeight="1" x14ac:dyDescent="0.2"/>
    <row r="2052" ht="10.199999999999999" customHeight="1" x14ac:dyDescent="0.2"/>
    <row r="2053" ht="10.199999999999999" customHeight="1" x14ac:dyDescent="0.2"/>
    <row r="2054" ht="10.199999999999999" customHeight="1" x14ac:dyDescent="0.2"/>
    <row r="2055" ht="10.199999999999999" customHeight="1" x14ac:dyDescent="0.2"/>
    <row r="2056" ht="10.199999999999999" customHeight="1" x14ac:dyDescent="0.2"/>
    <row r="2057" ht="10.199999999999999" customHeight="1" x14ac:dyDescent="0.2"/>
    <row r="2058" ht="10.199999999999999" customHeight="1" x14ac:dyDescent="0.2"/>
    <row r="2059" ht="10.199999999999999" customHeight="1" x14ac:dyDescent="0.2"/>
    <row r="2060" ht="10.199999999999999" customHeight="1" x14ac:dyDescent="0.2"/>
    <row r="2061" ht="10.199999999999999" customHeight="1" x14ac:dyDescent="0.2"/>
    <row r="2062" ht="10.199999999999999" customHeight="1" x14ac:dyDescent="0.2"/>
    <row r="2063" ht="10.199999999999999" customHeight="1" x14ac:dyDescent="0.2"/>
    <row r="2064" ht="10.199999999999999" customHeight="1" x14ac:dyDescent="0.2"/>
    <row r="2065" ht="10.199999999999999" customHeight="1" x14ac:dyDescent="0.2"/>
    <row r="2066" ht="10.199999999999999" customHeight="1" x14ac:dyDescent="0.2"/>
    <row r="2067" ht="10.199999999999999" customHeight="1" x14ac:dyDescent="0.2"/>
    <row r="2068" ht="10.199999999999999" customHeight="1" x14ac:dyDescent="0.2"/>
    <row r="2069" ht="10.199999999999999" customHeight="1" x14ac:dyDescent="0.2"/>
    <row r="2070" ht="10.199999999999999" customHeight="1" x14ac:dyDescent="0.2"/>
    <row r="2071" ht="10.199999999999999" customHeight="1" x14ac:dyDescent="0.2"/>
    <row r="2072" ht="10.199999999999999" customHeight="1" x14ac:dyDescent="0.2"/>
    <row r="2073" ht="10.199999999999999" customHeight="1" x14ac:dyDescent="0.2"/>
    <row r="2074" ht="10.199999999999999" customHeight="1" x14ac:dyDescent="0.2"/>
    <row r="2075" ht="10.199999999999999" customHeight="1" x14ac:dyDescent="0.2"/>
    <row r="2076" ht="10.199999999999999" customHeight="1" x14ac:dyDescent="0.2"/>
    <row r="2077" ht="10.199999999999999" customHeight="1" x14ac:dyDescent="0.2"/>
    <row r="2078" ht="10.199999999999999" customHeight="1" x14ac:dyDescent="0.2"/>
    <row r="2079" ht="10.199999999999999" customHeight="1" x14ac:dyDescent="0.2"/>
    <row r="2080" ht="10.199999999999999" customHeight="1" x14ac:dyDescent="0.2"/>
    <row r="2081" ht="10.199999999999999" customHeight="1" x14ac:dyDescent="0.2"/>
    <row r="2082" ht="10.199999999999999" customHeight="1" x14ac:dyDescent="0.2"/>
    <row r="2083" ht="10.199999999999999" customHeight="1" x14ac:dyDescent="0.2"/>
    <row r="2084" ht="10.199999999999999" customHeight="1" x14ac:dyDescent="0.2"/>
    <row r="2085" ht="10.199999999999999" customHeight="1" x14ac:dyDescent="0.2"/>
    <row r="2086" ht="10.199999999999999" customHeight="1" x14ac:dyDescent="0.2"/>
    <row r="2087" ht="10.199999999999999" customHeight="1" x14ac:dyDescent="0.2"/>
    <row r="2088" ht="10.199999999999999" customHeight="1" x14ac:dyDescent="0.2"/>
    <row r="2089" ht="10.199999999999999" customHeight="1" x14ac:dyDescent="0.2"/>
    <row r="2090" ht="10.199999999999999" customHeight="1" x14ac:dyDescent="0.2"/>
    <row r="2091" ht="10.199999999999999" customHeight="1" x14ac:dyDescent="0.2"/>
    <row r="2092" ht="10.199999999999999" customHeight="1" x14ac:dyDescent="0.2"/>
    <row r="2093" ht="10.199999999999999" customHeight="1" x14ac:dyDescent="0.2"/>
    <row r="2094" ht="10.199999999999999" customHeight="1" x14ac:dyDescent="0.2"/>
    <row r="2095" ht="10.199999999999999" customHeight="1" x14ac:dyDescent="0.2"/>
    <row r="2096" ht="10.199999999999999" customHeight="1" x14ac:dyDescent="0.2"/>
    <row r="2097" ht="10.199999999999999" customHeight="1" x14ac:dyDescent="0.2"/>
    <row r="2098" ht="10.199999999999999" customHeight="1" x14ac:dyDescent="0.2"/>
    <row r="2099" ht="10.199999999999999" customHeight="1" x14ac:dyDescent="0.2"/>
    <row r="2100" ht="10.199999999999999" customHeight="1" x14ac:dyDescent="0.2"/>
    <row r="2101" ht="10.199999999999999" customHeight="1" x14ac:dyDescent="0.2"/>
    <row r="2102" ht="10.199999999999999" customHeight="1" x14ac:dyDescent="0.2"/>
    <row r="2103" ht="10.199999999999999" customHeight="1" x14ac:dyDescent="0.2"/>
    <row r="2104" ht="10.199999999999999" customHeight="1" x14ac:dyDescent="0.2"/>
    <row r="2105" ht="10.199999999999999" customHeight="1" x14ac:dyDescent="0.2"/>
    <row r="2106" ht="10.199999999999999" customHeight="1" x14ac:dyDescent="0.2"/>
    <row r="2107" ht="10.199999999999999" customHeight="1" x14ac:dyDescent="0.2"/>
    <row r="2108" ht="10.199999999999999" customHeight="1" x14ac:dyDescent="0.2"/>
    <row r="2109" ht="10.199999999999999" customHeight="1" x14ac:dyDescent="0.2"/>
    <row r="2110" ht="10.199999999999999" customHeight="1" x14ac:dyDescent="0.2"/>
    <row r="2111" ht="10.199999999999999" customHeight="1" x14ac:dyDescent="0.2"/>
    <row r="2112" ht="10.199999999999999" customHeight="1" x14ac:dyDescent="0.2"/>
    <row r="2113" ht="10.199999999999999" customHeight="1" x14ac:dyDescent="0.2"/>
    <row r="2114" ht="10.199999999999999" customHeight="1" x14ac:dyDescent="0.2"/>
    <row r="2115" ht="10.199999999999999" customHeight="1" x14ac:dyDescent="0.2"/>
    <row r="2116" ht="10.199999999999999" customHeight="1" x14ac:dyDescent="0.2"/>
    <row r="2117" ht="10.199999999999999" customHeight="1" x14ac:dyDescent="0.2"/>
    <row r="2118" ht="10.199999999999999" customHeight="1" x14ac:dyDescent="0.2"/>
    <row r="2119" ht="10.199999999999999" customHeight="1" x14ac:dyDescent="0.2"/>
    <row r="2120" ht="10.199999999999999" customHeight="1" x14ac:dyDescent="0.2"/>
    <row r="2121" ht="10.199999999999999" customHeight="1" x14ac:dyDescent="0.2"/>
    <row r="2122" ht="10.199999999999999" customHeight="1" x14ac:dyDescent="0.2"/>
    <row r="2123" ht="10.199999999999999" customHeight="1" x14ac:dyDescent="0.2"/>
    <row r="2124" ht="10.199999999999999" customHeight="1" x14ac:dyDescent="0.2"/>
    <row r="2125" ht="10.199999999999999" customHeight="1" x14ac:dyDescent="0.2"/>
    <row r="2126" ht="10.199999999999999" customHeight="1" x14ac:dyDescent="0.2"/>
    <row r="2127" ht="10.199999999999999" customHeight="1" x14ac:dyDescent="0.2"/>
    <row r="2128" ht="10.199999999999999" customHeight="1" x14ac:dyDescent="0.2"/>
    <row r="2129" ht="10.199999999999999" customHeight="1" x14ac:dyDescent="0.2"/>
    <row r="2130" ht="10.199999999999999" customHeight="1" x14ac:dyDescent="0.2"/>
    <row r="2131" ht="10.199999999999999" customHeight="1" x14ac:dyDescent="0.2"/>
    <row r="2132" ht="10.199999999999999" customHeight="1" x14ac:dyDescent="0.2"/>
    <row r="2133" ht="10.199999999999999" customHeight="1" x14ac:dyDescent="0.2"/>
    <row r="2134" ht="10.199999999999999" customHeight="1" x14ac:dyDescent="0.2"/>
    <row r="2135" ht="10.199999999999999" customHeight="1" x14ac:dyDescent="0.2"/>
    <row r="2136" ht="10.199999999999999" customHeight="1" x14ac:dyDescent="0.2"/>
    <row r="2137" ht="10.199999999999999" customHeight="1" x14ac:dyDescent="0.2"/>
    <row r="2138" ht="10.199999999999999" customHeight="1" x14ac:dyDescent="0.2"/>
    <row r="2139" ht="10.199999999999999" customHeight="1" x14ac:dyDescent="0.2"/>
    <row r="2140" ht="10.199999999999999" customHeight="1" x14ac:dyDescent="0.2"/>
    <row r="2141" ht="10.199999999999999" customHeight="1" x14ac:dyDescent="0.2"/>
    <row r="2142" ht="10.199999999999999" customHeight="1" x14ac:dyDescent="0.2"/>
    <row r="2143" ht="10.199999999999999" customHeight="1" x14ac:dyDescent="0.2"/>
    <row r="2144" ht="10.199999999999999" customHeight="1" x14ac:dyDescent="0.2"/>
    <row r="2145" ht="10.199999999999999" customHeight="1" x14ac:dyDescent="0.2"/>
    <row r="2146" ht="10.199999999999999" customHeight="1" x14ac:dyDescent="0.2"/>
    <row r="2147" ht="10.199999999999999" customHeight="1" x14ac:dyDescent="0.2"/>
    <row r="2148" ht="10.199999999999999" customHeight="1" x14ac:dyDescent="0.2"/>
    <row r="2149" ht="10.199999999999999" customHeight="1" x14ac:dyDescent="0.2"/>
    <row r="2150" ht="10.199999999999999" customHeight="1" x14ac:dyDescent="0.2"/>
    <row r="2151" ht="10.199999999999999" customHeight="1" x14ac:dyDescent="0.2"/>
    <row r="2152" ht="10.199999999999999" customHeight="1" x14ac:dyDescent="0.2"/>
    <row r="2153" ht="10.199999999999999" customHeight="1" x14ac:dyDescent="0.2"/>
    <row r="2154" ht="10.199999999999999" customHeight="1" x14ac:dyDescent="0.2"/>
    <row r="2155" ht="10.199999999999999" customHeight="1" x14ac:dyDescent="0.2"/>
    <row r="2156" ht="10.199999999999999" customHeight="1" x14ac:dyDescent="0.2"/>
    <row r="2157" ht="10.199999999999999" customHeight="1" x14ac:dyDescent="0.2"/>
    <row r="2158" ht="10.199999999999999" customHeight="1" x14ac:dyDescent="0.2"/>
    <row r="2159" ht="10.199999999999999" customHeight="1" x14ac:dyDescent="0.2"/>
    <row r="2160" ht="10.199999999999999" customHeight="1" x14ac:dyDescent="0.2"/>
    <row r="2161" ht="10.199999999999999" customHeight="1" x14ac:dyDescent="0.2"/>
    <row r="2162" ht="10.199999999999999" customHeight="1" x14ac:dyDescent="0.2"/>
    <row r="2163" ht="10.199999999999999" customHeight="1" x14ac:dyDescent="0.2"/>
    <row r="2164" ht="10.199999999999999" customHeight="1" x14ac:dyDescent="0.2"/>
    <row r="2165" ht="10.199999999999999" customHeight="1" x14ac:dyDescent="0.2"/>
    <row r="2166" ht="10.199999999999999" customHeight="1" x14ac:dyDescent="0.2"/>
    <row r="2167" ht="10.199999999999999" customHeight="1" x14ac:dyDescent="0.2"/>
    <row r="2168" ht="10.199999999999999" customHeight="1" x14ac:dyDescent="0.2"/>
    <row r="2169" ht="10.199999999999999" customHeight="1" x14ac:dyDescent="0.2"/>
    <row r="2170" ht="10.199999999999999" customHeight="1" x14ac:dyDescent="0.2"/>
    <row r="2171" ht="10.199999999999999" customHeight="1" x14ac:dyDescent="0.2"/>
    <row r="2172" ht="10.199999999999999" customHeight="1" x14ac:dyDescent="0.2"/>
    <row r="2173" ht="10.199999999999999" customHeight="1" x14ac:dyDescent="0.2"/>
    <row r="2174" ht="10.199999999999999" customHeight="1" x14ac:dyDescent="0.2"/>
    <row r="2175" ht="10.199999999999999" customHeight="1" x14ac:dyDescent="0.2"/>
    <row r="2176" ht="10.199999999999999" customHeight="1" x14ac:dyDescent="0.2"/>
    <row r="2177" ht="10.199999999999999" customHeight="1" x14ac:dyDescent="0.2"/>
    <row r="2178" ht="10.199999999999999" customHeight="1" x14ac:dyDescent="0.2"/>
    <row r="2179" ht="10.199999999999999" customHeight="1" x14ac:dyDescent="0.2"/>
    <row r="2180" ht="10.199999999999999" customHeight="1" x14ac:dyDescent="0.2"/>
    <row r="2181" ht="10.199999999999999" customHeight="1" x14ac:dyDescent="0.2"/>
    <row r="2182" ht="10.199999999999999" customHeight="1" x14ac:dyDescent="0.2"/>
    <row r="2183" ht="10.199999999999999" customHeight="1" x14ac:dyDescent="0.2"/>
    <row r="2184" ht="10.199999999999999" customHeight="1" x14ac:dyDescent="0.2"/>
    <row r="2185" ht="10.199999999999999" customHeight="1" x14ac:dyDescent="0.2"/>
    <row r="2186" ht="10.199999999999999" customHeight="1" x14ac:dyDescent="0.2"/>
    <row r="2187" ht="10.199999999999999" customHeight="1" x14ac:dyDescent="0.2"/>
    <row r="2188" ht="10.199999999999999" customHeight="1" x14ac:dyDescent="0.2"/>
    <row r="2189" ht="10.199999999999999" customHeight="1" x14ac:dyDescent="0.2"/>
    <row r="2190" ht="10.199999999999999" customHeight="1" x14ac:dyDescent="0.2"/>
    <row r="2191" ht="10.199999999999999" customHeight="1" x14ac:dyDescent="0.2"/>
    <row r="2192" ht="10.199999999999999" customHeight="1" x14ac:dyDescent="0.2"/>
    <row r="2193" ht="10.199999999999999" customHeight="1" x14ac:dyDescent="0.2"/>
    <row r="2194" ht="10.199999999999999" customHeight="1" x14ac:dyDescent="0.2"/>
    <row r="2195" ht="10.199999999999999" customHeight="1" x14ac:dyDescent="0.2"/>
    <row r="2196" ht="10.199999999999999" customHeight="1" x14ac:dyDescent="0.2"/>
    <row r="2197" ht="10.199999999999999" customHeight="1" x14ac:dyDescent="0.2"/>
    <row r="2198" ht="10.199999999999999" customHeight="1" x14ac:dyDescent="0.2"/>
    <row r="2199" ht="10.199999999999999" customHeight="1" x14ac:dyDescent="0.2"/>
    <row r="2200" ht="10.199999999999999" customHeight="1" x14ac:dyDescent="0.2"/>
    <row r="2201" ht="10.199999999999999" customHeight="1" x14ac:dyDescent="0.2"/>
    <row r="2202" ht="10.199999999999999" customHeight="1" x14ac:dyDescent="0.2"/>
    <row r="2203" ht="10.199999999999999" customHeight="1" x14ac:dyDescent="0.2"/>
    <row r="2204" ht="10.199999999999999" customHeight="1" x14ac:dyDescent="0.2"/>
    <row r="2205" ht="10.199999999999999" customHeight="1" x14ac:dyDescent="0.2"/>
    <row r="2206" ht="10.199999999999999" customHeight="1" x14ac:dyDescent="0.2"/>
    <row r="2207" ht="10.199999999999999" customHeight="1" x14ac:dyDescent="0.2"/>
    <row r="2208" ht="10.199999999999999" customHeight="1" x14ac:dyDescent="0.2"/>
    <row r="2209" ht="10.199999999999999" customHeight="1" x14ac:dyDescent="0.2"/>
    <row r="2210" ht="10.199999999999999" customHeight="1" x14ac:dyDescent="0.2"/>
    <row r="2211" ht="10.199999999999999" customHeight="1" x14ac:dyDescent="0.2"/>
    <row r="2212" ht="10.199999999999999" customHeight="1" x14ac:dyDescent="0.2"/>
    <row r="2213" ht="10.199999999999999" customHeight="1" x14ac:dyDescent="0.2"/>
    <row r="2214" ht="10.199999999999999" customHeight="1" x14ac:dyDescent="0.2"/>
    <row r="2215" ht="10.199999999999999" customHeight="1" x14ac:dyDescent="0.2"/>
    <row r="2216" ht="10.199999999999999" customHeight="1" x14ac:dyDescent="0.2"/>
    <row r="2217" ht="10.199999999999999" customHeight="1" x14ac:dyDescent="0.2"/>
    <row r="2218" ht="10.199999999999999" customHeight="1" x14ac:dyDescent="0.2"/>
    <row r="2219" ht="10.199999999999999" customHeight="1" x14ac:dyDescent="0.2"/>
    <row r="2220" ht="10.199999999999999" customHeight="1" x14ac:dyDescent="0.2"/>
    <row r="2221" ht="10.199999999999999" customHeight="1" x14ac:dyDescent="0.2"/>
    <row r="2222" ht="10.199999999999999" customHeight="1" x14ac:dyDescent="0.2"/>
    <row r="2223" ht="10.199999999999999" customHeight="1" x14ac:dyDescent="0.2"/>
    <row r="2224" ht="10.199999999999999" customHeight="1" x14ac:dyDescent="0.2"/>
    <row r="2225" ht="10.199999999999999" customHeight="1" x14ac:dyDescent="0.2"/>
    <row r="2226" ht="10.199999999999999" customHeight="1" x14ac:dyDescent="0.2"/>
    <row r="2227" ht="10.199999999999999" customHeight="1" x14ac:dyDescent="0.2"/>
    <row r="2228" ht="10.199999999999999" customHeight="1" x14ac:dyDescent="0.2"/>
    <row r="2229" ht="10.199999999999999" customHeight="1" x14ac:dyDescent="0.2"/>
    <row r="2230" ht="10.199999999999999" customHeight="1" x14ac:dyDescent="0.2"/>
    <row r="2231" ht="10.199999999999999" customHeight="1" x14ac:dyDescent="0.2"/>
    <row r="2232" ht="10.199999999999999" customHeight="1" x14ac:dyDescent="0.2"/>
    <row r="2233" ht="10.199999999999999" customHeight="1" x14ac:dyDescent="0.2"/>
    <row r="2234" ht="10.199999999999999" customHeight="1" x14ac:dyDescent="0.2"/>
    <row r="2235" ht="10.199999999999999" customHeight="1" x14ac:dyDescent="0.2"/>
    <row r="2236" ht="10.199999999999999" customHeight="1" x14ac:dyDescent="0.2"/>
    <row r="2237" ht="10.199999999999999" customHeight="1" x14ac:dyDescent="0.2"/>
    <row r="2238" ht="10.199999999999999" customHeight="1" x14ac:dyDescent="0.2"/>
    <row r="2239" ht="10.199999999999999" customHeight="1" x14ac:dyDescent="0.2"/>
    <row r="2240" ht="10.199999999999999" customHeight="1" x14ac:dyDescent="0.2"/>
    <row r="2241" ht="10.199999999999999" customHeight="1" x14ac:dyDescent="0.2"/>
    <row r="2242" ht="10.199999999999999" customHeight="1" x14ac:dyDescent="0.2"/>
    <row r="2243" ht="10.199999999999999" customHeight="1" x14ac:dyDescent="0.2"/>
    <row r="2244" ht="10.199999999999999" customHeight="1" x14ac:dyDescent="0.2"/>
    <row r="2245" ht="10.199999999999999" customHeight="1" x14ac:dyDescent="0.2"/>
    <row r="2246" ht="10.199999999999999" customHeight="1" x14ac:dyDescent="0.2"/>
    <row r="2247" ht="10.199999999999999" customHeight="1" x14ac:dyDescent="0.2"/>
    <row r="2248" ht="10.199999999999999" customHeight="1" x14ac:dyDescent="0.2"/>
    <row r="2249" ht="10.199999999999999" customHeight="1" x14ac:dyDescent="0.2"/>
    <row r="2250" ht="10.199999999999999" customHeight="1" x14ac:dyDescent="0.2"/>
    <row r="2251" ht="10.199999999999999" customHeight="1" x14ac:dyDescent="0.2"/>
    <row r="2252" ht="10.199999999999999" customHeight="1" x14ac:dyDescent="0.2"/>
    <row r="2253" ht="10.199999999999999" customHeight="1" x14ac:dyDescent="0.2"/>
    <row r="2254" ht="10.199999999999999" customHeight="1" x14ac:dyDescent="0.2"/>
    <row r="2255" ht="10.199999999999999" customHeight="1" x14ac:dyDescent="0.2"/>
    <row r="2256" ht="10.199999999999999" customHeight="1" x14ac:dyDescent="0.2"/>
    <row r="2257" ht="10.199999999999999" customHeight="1" x14ac:dyDescent="0.2"/>
    <row r="2258" ht="10.199999999999999" customHeight="1" x14ac:dyDescent="0.2"/>
    <row r="2259" ht="10.199999999999999" customHeight="1" x14ac:dyDescent="0.2"/>
    <row r="2260" ht="10.199999999999999" customHeight="1" x14ac:dyDescent="0.2"/>
    <row r="2261" ht="10.199999999999999" customHeight="1" x14ac:dyDescent="0.2"/>
    <row r="2262" ht="10.199999999999999" customHeight="1" x14ac:dyDescent="0.2"/>
    <row r="2263" ht="10.199999999999999" customHeight="1" x14ac:dyDescent="0.2"/>
    <row r="2264" ht="10.199999999999999" customHeight="1" x14ac:dyDescent="0.2"/>
    <row r="2265" ht="10.199999999999999" customHeight="1" x14ac:dyDescent="0.2"/>
    <row r="2266" ht="10.199999999999999" customHeight="1" x14ac:dyDescent="0.2"/>
    <row r="2267" ht="10.199999999999999" customHeight="1" x14ac:dyDescent="0.2"/>
    <row r="2268" ht="10.199999999999999" customHeight="1" x14ac:dyDescent="0.2"/>
    <row r="2269" ht="10.199999999999999" customHeight="1" x14ac:dyDescent="0.2"/>
    <row r="2270" ht="10.199999999999999" customHeight="1" x14ac:dyDescent="0.2"/>
    <row r="2271" ht="10.199999999999999" customHeight="1" x14ac:dyDescent="0.2"/>
    <row r="2272" ht="10.199999999999999" customHeight="1" x14ac:dyDescent="0.2"/>
    <row r="2273" ht="10.199999999999999" customHeight="1" x14ac:dyDescent="0.2"/>
    <row r="2274" ht="10.199999999999999" customHeight="1" x14ac:dyDescent="0.2"/>
    <row r="2275" ht="10.199999999999999" customHeight="1" x14ac:dyDescent="0.2"/>
    <row r="2276" ht="10.199999999999999" customHeight="1" x14ac:dyDescent="0.2"/>
    <row r="2277" ht="10.199999999999999" customHeight="1" x14ac:dyDescent="0.2"/>
    <row r="2278" ht="10.199999999999999" customHeight="1" x14ac:dyDescent="0.2"/>
    <row r="2279" ht="10.199999999999999" customHeight="1" x14ac:dyDescent="0.2"/>
    <row r="2280" ht="10.199999999999999" customHeight="1" x14ac:dyDescent="0.2"/>
    <row r="2281" ht="10.199999999999999" customHeight="1" x14ac:dyDescent="0.2"/>
    <row r="2282" ht="10.199999999999999" customHeight="1" x14ac:dyDescent="0.2"/>
    <row r="2283" ht="10.199999999999999" customHeight="1" x14ac:dyDescent="0.2"/>
    <row r="2284" ht="10.199999999999999" customHeight="1" x14ac:dyDescent="0.2"/>
    <row r="2285" ht="10.199999999999999" customHeight="1" x14ac:dyDescent="0.2"/>
    <row r="2286" ht="10.199999999999999" customHeight="1" x14ac:dyDescent="0.2"/>
    <row r="2287" ht="10.199999999999999" customHeight="1" x14ac:dyDescent="0.2"/>
    <row r="2288" ht="10.199999999999999" customHeight="1" x14ac:dyDescent="0.2"/>
    <row r="2289" ht="10.199999999999999" customHeight="1" x14ac:dyDescent="0.2"/>
    <row r="2290" ht="10.199999999999999" customHeight="1" x14ac:dyDescent="0.2"/>
    <row r="2291" ht="10.199999999999999" customHeight="1" x14ac:dyDescent="0.2"/>
    <row r="2292" ht="10.199999999999999" customHeight="1" x14ac:dyDescent="0.2"/>
    <row r="2293" ht="10.199999999999999" customHeight="1" x14ac:dyDescent="0.2"/>
    <row r="2294" ht="10.199999999999999" customHeight="1" x14ac:dyDescent="0.2"/>
    <row r="2295" ht="10.199999999999999" customHeight="1" x14ac:dyDescent="0.2"/>
    <row r="2296" ht="10.199999999999999" customHeight="1" x14ac:dyDescent="0.2"/>
    <row r="2297" ht="10.199999999999999" customHeight="1" x14ac:dyDescent="0.2"/>
    <row r="2298" ht="10.199999999999999" customHeight="1" x14ac:dyDescent="0.2"/>
    <row r="2299" ht="10.199999999999999" customHeight="1" x14ac:dyDescent="0.2"/>
    <row r="2300" ht="10.199999999999999" customHeight="1" x14ac:dyDescent="0.2"/>
    <row r="2301" ht="10.199999999999999" customHeight="1" x14ac:dyDescent="0.2"/>
    <row r="2302" ht="10.199999999999999" customHeight="1" x14ac:dyDescent="0.2"/>
    <row r="2303" ht="10.199999999999999" customHeight="1" x14ac:dyDescent="0.2"/>
    <row r="2304" ht="10.199999999999999" customHeight="1" x14ac:dyDescent="0.2"/>
    <row r="2305" ht="10.199999999999999" customHeight="1" x14ac:dyDescent="0.2"/>
    <row r="2306" ht="10.199999999999999" customHeight="1" x14ac:dyDescent="0.2"/>
    <row r="2307" ht="10.199999999999999" customHeight="1" x14ac:dyDescent="0.2"/>
    <row r="2308" ht="10.199999999999999" customHeight="1" x14ac:dyDescent="0.2"/>
    <row r="2309" ht="10.199999999999999" customHeight="1" x14ac:dyDescent="0.2"/>
    <row r="2310" ht="10.199999999999999" customHeight="1" x14ac:dyDescent="0.2"/>
    <row r="2311" ht="10.199999999999999" customHeight="1" x14ac:dyDescent="0.2"/>
    <row r="2312" ht="10.199999999999999" customHeight="1" x14ac:dyDescent="0.2"/>
    <row r="2313" ht="10.199999999999999" customHeight="1" x14ac:dyDescent="0.2"/>
    <row r="2314" ht="10.199999999999999" customHeight="1" x14ac:dyDescent="0.2"/>
    <row r="2315" ht="10.199999999999999" customHeight="1" x14ac:dyDescent="0.2"/>
    <row r="2316" ht="10.199999999999999" customHeight="1" x14ac:dyDescent="0.2"/>
    <row r="2317" ht="10.199999999999999" customHeight="1" x14ac:dyDescent="0.2"/>
    <row r="2318" ht="10.199999999999999" customHeight="1" x14ac:dyDescent="0.2"/>
    <row r="2319" ht="10.199999999999999" customHeight="1" x14ac:dyDescent="0.2"/>
    <row r="2320" ht="10.199999999999999" customHeight="1" x14ac:dyDescent="0.2"/>
    <row r="2321" ht="10.199999999999999" customHeight="1" x14ac:dyDescent="0.2"/>
    <row r="2322" ht="10.199999999999999" customHeight="1" x14ac:dyDescent="0.2"/>
    <row r="2323" ht="10.199999999999999" customHeight="1" x14ac:dyDescent="0.2"/>
    <row r="2324" ht="10.199999999999999" customHeight="1" x14ac:dyDescent="0.2"/>
    <row r="2325" ht="10.199999999999999" customHeight="1" x14ac:dyDescent="0.2"/>
    <row r="2326" ht="10.199999999999999" customHeight="1" x14ac:dyDescent="0.2"/>
    <row r="2327" ht="10.199999999999999" customHeight="1" x14ac:dyDescent="0.2"/>
    <row r="2328" ht="10.199999999999999" customHeight="1" x14ac:dyDescent="0.2"/>
    <row r="2329" ht="10.199999999999999" customHeight="1" x14ac:dyDescent="0.2"/>
    <row r="2330" ht="10.199999999999999" customHeight="1" x14ac:dyDescent="0.2"/>
    <row r="2331" ht="10.199999999999999" customHeight="1" x14ac:dyDescent="0.2"/>
    <row r="2332" ht="10.199999999999999" customHeight="1" x14ac:dyDescent="0.2"/>
    <row r="2333" ht="10.199999999999999" customHeight="1" x14ac:dyDescent="0.2"/>
    <row r="2334" ht="10.199999999999999" customHeight="1" x14ac:dyDescent="0.2"/>
    <row r="2335" ht="10.199999999999999" customHeight="1" x14ac:dyDescent="0.2"/>
    <row r="2336" ht="10.199999999999999" customHeight="1" x14ac:dyDescent="0.2"/>
    <row r="2337" ht="10.199999999999999" customHeight="1" x14ac:dyDescent="0.2"/>
    <row r="2338" ht="10.199999999999999" customHeight="1" x14ac:dyDescent="0.2"/>
    <row r="2339" ht="10.199999999999999" customHeight="1" x14ac:dyDescent="0.2"/>
    <row r="2340" ht="10.199999999999999" customHeight="1" x14ac:dyDescent="0.2"/>
    <row r="2341" ht="10.199999999999999" customHeight="1" x14ac:dyDescent="0.2"/>
    <row r="2342" ht="10.199999999999999" customHeight="1" x14ac:dyDescent="0.2"/>
    <row r="2343" ht="10.199999999999999" customHeight="1" x14ac:dyDescent="0.2"/>
    <row r="2344" ht="10.199999999999999" customHeight="1" x14ac:dyDescent="0.2"/>
    <row r="2345" ht="10.199999999999999" customHeight="1" x14ac:dyDescent="0.2"/>
    <row r="2346" ht="10.199999999999999" customHeight="1" x14ac:dyDescent="0.2"/>
    <row r="2347" ht="10.199999999999999" customHeight="1" x14ac:dyDescent="0.2"/>
    <row r="2348" ht="10.199999999999999" customHeight="1" x14ac:dyDescent="0.2"/>
    <row r="2349" ht="10.199999999999999" customHeight="1" x14ac:dyDescent="0.2"/>
    <row r="2350" ht="10.199999999999999" customHeight="1" x14ac:dyDescent="0.2"/>
    <row r="2351" ht="10.199999999999999" customHeight="1" x14ac:dyDescent="0.2"/>
    <row r="2352" ht="10.199999999999999" customHeight="1" x14ac:dyDescent="0.2"/>
    <row r="2353" ht="10.199999999999999" customHeight="1" x14ac:dyDescent="0.2"/>
    <row r="2354" ht="10.199999999999999" customHeight="1" x14ac:dyDescent="0.2"/>
    <row r="2355" ht="10.199999999999999" customHeight="1" x14ac:dyDescent="0.2"/>
    <row r="2356" ht="10.199999999999999" customHeight="1" x14ac:dyDescent="0.2"/>
    <row r="2357" ht="10.199999999999999" customHeight="1" x14ac:dyDescent="0.2"/>
    <row r="2358" ht="10.199999999999999" customHeight="1" x14ac:dyDescent="0.2"/>
    <row r="2359" ht="10.199999999999999" customHeight="1" x14ac:dyDescent="0.2"/>
    <row r="2360" ht="10.199999999999999" customHeight="1" x14ac:dyDescent="0.2"/>
    <row r="2361" ht="10.199999999999999" customHeight="1" x14ac:dyDescent="0.2"/>
    <row r="2362" ht="10.199999999999999" customHeight="1" x14ac:dyDescent="0.2"/>
    <row r="2363" ht="10.199999999999999" customHeight="1" x14ac:dyDescent="0.2"/>
    <row r="2364" ht="10.199999999999999" customHeight="1" x14ac:dyDescent="0.2"/>
    <row r="2365" ht="10.199999999999999" customHeight="1" x14ac:dyDescent="0.2"/>
    <row r="2366" ht="10.199999999999999" customHeight="1" x14ac:dyDescent="0.2"/>
    <row r="2367" ht="10.199999999999999" customHeight="1" x14ac:dyDescent="0.2"/>
    <row r="2368" ht="10.199999999999999" customHeight="1" x14ac:dyDescent="0.2"/>
    <row r="2369" ht="10.199999999999999" customHeight="1" x14ac:dyDescent="0.2"/>
    <row r="2370" ht="10.199999999999999" customHeight="1" x14ac:dyDescent="0.2"/>
    <row r="2371" ht="10.199999999999999" customHeight="1" x14ac:dyDescent="0.2"/>
    <row r="2372" ht="10.199999999999999" customHeight="1" x14ac:dyDescent="0.2"/>
    <row r="2373" ht="10.199999999999999" customHeight="1" x14ac:dyDescent="0.2"/>
    <row r="2374" ht="10.199999999999999" customHeight="1" x14ac:dyDescent="0.2"/>
    <row r="2375" ht="10.199999999999999" customHeight="1" x14ac:dyDescent="0.2"/>
    <row r="2376" ht="10.199999999999999" customHeight="1" x14ac:dyDescent="0.2"/>
    <row r="2377" ht="10.199999999999999" customHeight="1" x14ac:dyDescent="0.2"/>
    <row r="2378" ht="10.199999999999999" customHeight="1" x14ac:dyDescent="0.2"/>
    <row r="2379" ht="10.199999999999999" customHeight="1" x14ac:dyDescent="0.2"/>
    <row r="2380" ht="10.199999999999999" customHeight="1" x14ac:dyDescent="0.2"/>
    <row r="2381" ht="10.199999999999999" customHeight="1" x14ac:dyDescent="0.2"/>
    <row r="2382" ht="10.199999999999999" customHeight="1" x14ac:dyDescent="0.2"/>
    <row r="2383" ht="10.199999999999999" customHeight="1" x14ac:dyDescent="0.2"/>
    <row r="2384" ht="10.199999999999999" customHeight="1" x14ac:dyDescent="0.2"/>
    <row r="2385" ht="10.199999999999999" customHeight="1" x14ac:dyDescent="0.2"/>
    <row r="2386" ht="10.199999999999999" customHeight="1" x14ac:dyDescent="0.2"/>
    <row r="2387" ht="10.199999999999999" customHeight="1" x14ac:dyDescent="0.2"/>
    <row r="2388" ht="10.199999999999999" customHeight="1" x14ac:dyDescent="0.2"/>
    <row r="2389" ht="10.199999999999999" customHeight="1" x14ac:dyDescent="0.2"/>
    <row r="2390" ht="10.199999999999999" customHeight="1" x14ac:dyDescent="0.2"/>
    <row r="2391" ht="10.199999999999999" customHeight="1" x14ac:dyDescent="0.2"/>
    <row r="2392" ht="10.199999999999999" customHeight="1" x14ac:dyDescent="0.2"/>
    <row r="2393" ht="10.199999999999999" customHeight="1" x14ac:dyDescent="0.2"/>
    <row r="2394" ht="10.199999999999999" customHeight="1" x14ac:dyDescent="0.2"/>
    <row r="2395" ht="10.199999999999999" customHeight="1" x14ac:dyDescent="0.2"/>
    <row r="2396" ht="10.199999999999999" customHeight="1" x14ac:dyDescent="0.2"/>
    <row r="2397" ht="10.199999999999999" customHeight="1" x14ac:dyDescent="0.2"/>
    <row r="2398" ht="10.199999999999999" customHeight="1" x14ac:dyDescent="0.2"/>
    <row r="2399" ht="10.199999999999999" customHeight="1" x14ac:dyDescent="0.2"/>
    <row r="2400" ht="10.199999999999999" customHeight="1" x14ac:dyDescent="0.2"/>
    <row r="2401" ht="10.199999999999999" customHeight="1" x14ac:dyDescent="0.2"/>
    <row r="2402" ht="10.199999999999999" customHeight="1" x14ac:dyDescent="0.2"/>
    <row r="2403" ht="10.199999999999999" customHeight="1" x14ac:dyDescent="0.2"/>
    <row r="2404" ht="10.199999999999999" customHeight="1" x14ac:dyDescent="0.2"/>
    <row r="2405" ht="10.199999999999999" customHeight="1" x14ac:dyDescent="0.2"/>
    <row r="2406" ht="10.199999999999999" customHeight="1" x14ac:dyDescent="0.2"/>
    <row r="2407" ht="10.199999999999999" customHeight="1" x14ac:dyDescent="0.2"/>
    <row r="2408" ht="10.199999999999999" customHeight="1" x14ac:dyDescent="0.2"/>
    <row r="2409" ht="10.199999999999999" customHeight="1" x14ac:dyDescent="0.2"/>
    <row r="2410" ht="10.199999999999999" customHeight="1" x14ac:dyDescent="0.2"/>
    <row r="2411" ht="10.199999999999999" customHeight="1" x14ac:dyDescent="0.2"/>
    <row r="2412" ht="10.199999999999999" customHeight="1" x14ac:dyDescent="0.2"/>
    <row r="2413" ht="10.199999999999999" customHeight="1" x14ac:dyDescent="0.2"/>
    <row r="2414" ht="10.199999999999999" customHeight="1" x14ac:dyDescent="0.2"/>
    <row r="2415" ht="10.199999999999999" customHeight="1" x14ac:dyDescent="0.2"/>
    <row r="2416" ht="10.199999999999999" customHeight="1" x14ac:dyDescent="0.2"/>
    <row r="2417" ht="10.199999999999999" customHeight="1" x14ac:dyDescent="0.2"/>
    <row r="2418" ht="10.199999999999999" customHeight="1" x14ac:dyDescent="0.2"/>
    <row r="2419" ht="10.199999999999999" customHeight="1" x14ac:dyDescent="0.2"/>
    <row r="2420" ht="10.199999999999999" customHeight="1" x14ac:dyDescent="0.2"/>
    <row r="2421" ht="10.199999999999999" customHeight="1" x14ac:dyDescent="0.2"/>
    <row r="2422" ht="10.199999999999999" customHeight="1" x14ac:dyDescent="0.2"/>
    <row r="2423" ht="10.199999999999999" customHeight="1" x14ac:dyDescent="0.2"/>
    <row r="2424" ht="10.199999999999999" customHeight="1" x14ac:dyDescent="0.2"/>
    <row r="2425" ht="10.199999999999999" customHeight="1" x14ac:dyDescent="0.2"/>
    <row r="2426" ht="10.199999999999999" customHeight="1" x14ac:dyDescent="0.2"/>
    <row r="2427" ht="10.199999999999999" customHeight="1" x14ac:dyDescent="0.2"/>
    <row r="2428" ht="10.199999999999999" customHeight="1" x14ac:dyDescent="0.2"/>
    <row r="2429" ht="10.199999999999999" customHeight="1" x14ac:dyDescent="0.2"/>
    <row r="2430" ht="10.199999999999999" customHeight="1" x14ac:dyDescent="0.2"/>
    <row r="2431" ht="10.199999999999999" customHeight="1" x14ac:dyDescent="0.2"/>
    <row r="2432" ht="10.199999999999999" customHeight="1" x14ac:dyDescent="0.2"/>
    <row r="2433" ht="10.199999999999999" customHeight="1" x14ac:dyDescent="0.2"/>
    <row r="2434" ht="10.199999999999999" customHeight="1" x14ac:dyDescent="0.2"/>
    <row r="2435" ht="10.199999999999999" customHeight="1" x14ac:dyDescent="0.2"/>
    <row r="2436" ht="10.199999999999999" customHeight="1" x14ac:dyDescent="0.2"/>
    <row r="2437" ht="10.199999999999999" customHeight="1" x14ac:dyDescent="0.2"/>
    <row r="2438" ht="10.199999999999999" customHeight="1" x14ac:dyDescent="0.2"/>
    <row r="2439" ht="10.199999999999999" customHeight="1" x14ac:dyDescent="0.2"/>
    <row r="2440" ht="10.199999999999999" customHeight="1" x14ac:dyDescent="0.2"/>
    <row r="2441" ht="10.199999999999999" customHeight="1" x14ac:dyDescent="0.2"/>
    <row r="2442" ht="10.199999999999999" customHeight="1" x14ac:dyDescent="0.2"/>
    <row r="2443" ht="10.199999999999999" customHeight="1" x14ac:dyDescent="0.2"/>
    <row r="2444" ht="10.199999999999999" customHeight="1" x14ac:dyDescent="0.2"/>
    <row r="2445" ht="10.199999999999999" customHeight="1" x14ac:dyDescent="0.2"/>
    <row r="2446" ht="10.199999999999999" customHeight="1" x14ac:dyDescent="0.2"/>
    <row r="2447" ht="10.199999999999999" customHeight="1" x14ac:dyDescent="0.2"/>
    <row r="2448" ht="10.199999999999999" customHeight="1" x14ac:dyDescent="0.2"/>
    <row r="2449" ht="10.199999999999999" customHeight="1" x14ac:dyDescent="0.2"/>
    <row r="2450" ht="10.199999999999999" customHeight="1" x14ac:dyDescent="0.2"/>
    <row r="2451" ht="10.199999999999999" customHeight="1" x14ac:dyDescent="0.2"/>
    <row r="2452" ht="10.199999999999999" customHeight="1" x14ac:dyDescent="0.2"/>
    <row r="2453" ht="10.199999999999999" customHeight="1" x14ac:dyDescent="0.2"/>
    <row r="2454" ht="10.199999999999999" customHeight="1" x14ac:dyDescent="0.2"/>
    <row r="2455" ht="10.199999999999999" customHeight="1" x14ac:dyDescent="0.2"/>
    <row r="2456" ht="10.199999999999999" customHeight="1" x14ac:dyDescent="0.2"/>
    <row r="2457" ht="10.199999999999999" customHeight="1" x14ac:dyDescent="0.2"/>
    <row r="2458" ht="10.199999999999999" customHeight="1" x14ac:dyDescent="0.2"/>
    <row r="2459" ht="10.199999999999999" customHeight="1" x14ac:dyDescent="0.2"/>
    <row r="2460" ht="10.199999999999999" customHeight="1" x14ac:dyDescent="0.2"/>
    <row r="2461" ht="10.199999999999999" customHeight="1" x14ac:dyDescent="0.2"/>
    <row r="2462" ht="10.199999999999999" customHeight="1" x14ac:dyDescent="0.2"/>
    <row r="2463" ht="10.199999999999999" customHeight="1" x14ac:dyDescent="0.2"/>
    <row r="2464" ht="10.199999999999999" customHeight="1" x14ac:dyDescent="0.2"/>
    <row r="2465" ht="10.199999999999999" customHeight="1" x14ac:dyDescent="0.2"/>
    <row r="2466" ht="10.199999999999999" customHeight="1" x14ac:dyDescent="0.2"/>
    <row r="2467" ht="10.199999999999999" customHeight="1" x14ac:dyDescent="0.2"/>
    <row r="2468" ht="10.199999999999999" customHeight="1" x14ac:dyDescent="0.2"/>
    <row r="2469" ht="10.199999999999999" customHeight="1" x14ac:dyDescent="0.2"/>
    <row r="2470" ht="10.199999999999999" customHeight="1" x14ac:dyDescent="0.2"/>
    <row r="2471" ht="10.199999999999999" customHeight="1" x14ac:dyDescent="0.2"/>
    <row r="2472" ht="10.199999999999999" customHeight="1" x14ac:dyDescent="0.2"/>
    <row r="2473" ht="10.199999999999999" customHeight="1" x14ac:dyDescent="0.2"/>
    <row r="2474" ht="10.199999999999999" customHeight="1" x14ac:dyDescent="0.2"/>
    <row r="2475" ht="10.199999999999999" customHeight="1" x14ac:dyDescent="0.2"/>
    <row r="2476" ht="10.199999999999999" customHeight="1" x14ac:dyDescent="0.2"/>
    <row r="2477" ht="10.199999999999999" customHeight="1" x14ac:dyDescent="0.2"/>
    <row r="2478" ht="10.199999999999999" customHeight="1" x14ac:dyDescent="0.2"/>
    <row r="2479" ht="10.199999999999999" customHeight="1" x14ac:dyDescent="0.2"/>
    <row r="2480" ht="10.199999999999999" customHeight="1" x14ac:dyDescent="0.2"/>
    <row r="2481" ht="10.199999999999999" customHeight="1" x14ac:dyDescent="0.2"/>
    <row r="2482" ht="10.199999999999999" customHeight="1" x14ac:dyDescent="0.2"/>
    <row r="2483" ht="10.199999999999999" customHeight="1" x14ac:dyDescent="0.2"/>
    <row r="2484" ht="10.199999999999999" customHeight="1" x14ac:dyDescent="0.2"/>
    <row r="2485" ht="10.199999999999999" customHeight="1" x14ac:dyDescent="0.2"/>
    <row r="2486" ht="10.199999999999999" customHeight="1" x14ac:dyDescent="0.2"/>
    <row r="2487" ht="10.199999999999999" customHeight="1" x14ac:dyDescent="0.2"/>
    <row r="2488" ht="10.199999999999999" customHeight="1" x14ac:dyDescent="0.2"/>
    <row r="2489" ht="10.199999999999999" customHeight="1" x14ac:dyDescent="0.2"/>
    <row r="2490" ht="10.199999999999999" customHeight="1" x14ac:dyDescent="0.2"/>
    <row r="2491" ht="10.199999999999999" customHeight="1" x14ac:dyDescent="0.2"/>
    <row r="2492" ht="10.199999999999999" customHeight="1" x14ac:dyDescent="0.2"/>
    <row r="2493" ht="10.199999999999999" customHeight="1" x14ac:dyDescent="0.2"/>
    <row r="2494" ht="10.199999999999999" customHeight="1" x14ac:dyDescent="0.2"/>
    <row r="2495" ht="10.199999999999999" customHeight="1" x14ac:dyDescent="0.2"/>
    <row r="2496" ht="10.199999999999999" customHeight="1" x14ac:dyDescent="0.2"/>
    <row r="2497" ht="10.199999999999999" customHeight="1" x14ac:dyDescent="0.2"/>
    <row r="2498" ht="10.199999999999999" customHeight="1" x14ac:dyDescent="0.2"/>
    <row r="2499" ht="10.199999999999999" customHeight="1" x14ac:dyDescent="0.2"/>
    <row r="2500" ht="10.199999999999999" customHeight="1" x14ac:dyDescent="0.2"/>
    <row r="2501" ht="10.199999999999999" customHeight="1" x14ac:dyDescent="0.2"/>
    <row r="2502" ht="10.199999999999999" customHeight="1" x14ac:dyDescent="0.2"/>
    <row r="2503" ht="10.199999999999999" customHeight="1" x14ac:dyDescent="0.2"/>
    <row r="2504" ht="10.199999999999999" customHeight="1" x14ac:dyDescent="0.2"/>
    <row r="2505" ht="10.199999999999999" customHeight="1" x14ac:dyDescent="0.2"/>
    <row r="2506" ht="10.199999999999999" customHeight="1" x14ac:dyDescent="0.2"/>
    <row r="2507" ht="10.199999999999999" customHeight="1" x14ac:dyDescent="0.2"/>
    <row r="2508" ht="10.199999999999999" customHeight="1" x14ac:dyDescent="0.2"/>
    <row r="2509" ht="10.199999999999999" customHeight="1" x14ac:dyDescent="0.2"/>
    <row r="2510" ht="10.199999999999999" customHeight="1" x14ac:dyDescent="0.2"/>
    <row r="2511" ht="10.199999999999999" customHeight="1" x14ac:dyDescent="0.2"/>
    <row r="2512" ht="10.199999999999999" customHeight="1" x14ac:dyDescent="0.2"/>
    <row r="2513" ht="10.199999999999999" customHeight="1" x14ac:dyDescent="0.2"/>
    <row r="2514" ht="10.199999999999999" customHeight="1" x14ac:dyDescent="0.2"/>
    <row r="2515" ht="10.199999999999999" customHeight="1" x14ac:dyDescent="0.2"/>
    <row r="2516" ht="10.199999999999999" customHeight="1" x14ac:dyDescent="0.2"/>
    <row r="2517" ht="10.199999999999999" customHeight="1" x14ac:dyDescent="0.2"/>
    <row r="2518" ht="10.199999999999999" customHeight="1" x14ac:dyDescent="0.2"/>
    <row r="2519" ht="10.199999999999999" customHeight="1" x14ac:dyDescent="0.2"/>
    <row r="2520" ht="10.199999999999999" customHeight="1" x14ac:dyDescent="0.2"/>
    <row r="2521" ht="10.199999999999999" customHeight="1" x14ac:dyDescent="0.2"/>
    <row r="2522" ht="10.199999999999999" customHeight="1" x14ac:dyDescent="0.2"/>
    <row r="2523" ht="10.199999999999999" customHeight="1" x14ac:dyDescent="0.2"/>
    <row r="2524" ht="10.199999999999999" customHeight="1" x14ac:dyDescent="0.2"/>
    <row r="2525" ht="10.199999999999999" customHeight="1" x14ac:dyDescent="0.2"/>
    <row r="2526" ht="10.199999999999999" customHeight="1" x14ac:dyDescent="0.2"/>
    <row r="2527" ht="10.199999999999999" customHeight="1" x14ac:dyDescent="0.2"/>
    <row r="2528" ht="10.199999999999999" customHeight="1" x14ac:dyDescent="0.2"/>
    <row r="2529" ht="10.199999999999999" customHeight="1" x14ac:dyDescent="0.2"/>
    <row r="2530" ht="10.199999999999999" customHeight="1" x14ac:dyDescent="0.2"/>
    <row r="2531" ht="10.199999999999999" customHeight="1" x14ac:dyDescent="0.2"/>
    <row r="2532" ht="10.199999999999999" customHeight="1" x14ac:dyDescent="0.2"/>
    <row r="2533" ht="10.199999999999999" customHeight="1" x14ac:dyDescent="0.2"/>
    <row r="2534" ht="10.199999999999999" customHeight="1" x14ac:dyDescent="0.2"/>
    <row r="2535" ht="10.199999999999999" customHeight="1" x14ac:dyDescent="0.2"/>
    <row r="2536" ht="10.199999999999999" customHeight="1" x14ac:dyDescent="0.2"/>
    <row r="2537" ht="10.199999999999999" customHeight="1" x14ac:dyDescent="0.2"/>
    <row r="2538" ht="10.199999999999999" customHeight="1" x14ac:dyDescent="0.2"/>
    <row r="2539" ht="10.199999999999999" customHeight="1" x14ac:dyDescent="0.2"/>
    <row r="2540" ht="10.199999999999999" customHeight="1" x14ac:dyDescent="0.2"/>
    <row r="2541" ht="10.199999999999999" customHeight="1" x14ac:dyDescent="0.2"/>
    <row r="2542" ht="10.199999999999999" customHeight="1" x14ac:dyDescent="0.2"/>
    <row r="2543" ht="10.199999999999999" customHeight="1" x14ac:dyDescent="0.2"/>
    <row r="2544" ht="10.199999999999999" customHeight="1" x14ac:dyDescent="0.2"/>
    <row r="2545" ht="10.199999999999999" customHeight="1" x14ac:dyDescent="0.2"/>
    <row r="2546" ht="10.199999999999999" customHeight="1" x14ac:dyDescent="0.2"/>
    <row r="2547" ht="10.199999999999999" customHeight="1" x14ac:dyDescent="0.2"/>
    <row r="2548" ht="10.199999999999999" customHeight="1" x14ac:dyDescent="0.2"/>
    <row r="2549" ht="10.199999999999999" customHeight="1" x14ac:dyDescent="0.2"/>
    <row r="2550" ht="10.199999999999999" customHeight="1" x14ac:dyDescent="0.2"/>
    <row r="2551" ht="10.199999999999999" customHeight="1" x14ac:dyDescent="0.2"/>
    <row r="2552" ht="10.199999999999999" customHeight="1" x14ac:dyDescent="0.2"/>
    <row r="2553" ht="10.199999999999999" customHeight="1" x14ac:dyDescent="0.2"/>
    <row r="2554" ht="10.199999999999999" customHeight="1" x14ac:dyDescent="0.2"/>
    <row r="2555" ht="10.199999999999999" customHeight="1" x14ac:dyDescent="0.2"/>
    <row r="2556" ht="10.199999999999999" customHeight="1" x14ac:dyDescent="0.2"/>
    <row r="2557" ht="10.199999999999999" customHeight="1" x14ac:dyDescent="0.2"/>
    <row r="2558" ht="10.199999999999999" customHeight="1" x14ac:dyDescent="0.2"/>
    <row r="2559" ht="10.199999999999999" customHeight="1" x14ac:dyDescent="0.2"/>
    <row r="2560" ht="10.199999999999999" customHeight="1" x14ac:dyDescent="0.2"/>
    <row r="2561" ht="10.199999999999999" customHeight="1" x14ac:dyDescent="0.2"/>
    <row r="2562" ht="10.199999999999999" customHeight="1" x14ac:dyDescent="0.2"/>
    <row r="2563" ht="10.199999999999999" customHeight="1" x14ac:dyDescent="0.2"/>
    <row r="2564" ht="10.199999999999999" customHeight="1" x14ac:dyDescent="0.2"/>
    <row r="2565" ht="10.199999999999999" customHeight="1" x14ac:dyDescent="0.2"/>
    <row r="2566" ht="10.199999999999999" customHeight="1" x14ac:dyDescent="0.2"/>
    <row r="2567" ht="10.199999999999999" customHeight="1" x14ac:dyDescent="0.2"/>
    <row r="2568" ht="10.199999999999999" customHeight="1" x14ac:dyDescent="0.2"/>
    <row r="2569" ht="10.199999999999999" customHeight="1" x14ac:dyDescent="0.2"/>
    <row r="2570" ht="10.199999999999999" customHeight="1" x14ac:dyDescent="0.2"/>
    <row r="2571" ht="10.199999999999999" customHeight="1" x14ac:dyDescent="0.2"/>
    <row r="2572" ht="10.199999999999999" customHeight="1" x14ac:dyDescent="0.2"/>
    <row r="2573" ht="10.199999999999999" customHeight="1" x14ac:dyDescent="0.2"/>
    <row r="2574" ht="10.199999999999999" customHeight="1" x14ac:dyDescent="0.2"/>
    <row r="2575" ht="10.199999999999999" customHeight="1" x14ac:dyDescent="0.2"/>
    <row r="2576" ht="10.199999999999999" customHeight="1" x14ac:dyDescent="0.2"/>
    <row r="2577" ht="10.199999999999999" customHeight="1" x14ac:dyDescent="0.2"/>
    <row r="2578" ht="10.199999999999999" customHeight="1" x14ac:dyDescent="0.2"/>
    <row r="2579" ht="10.199999999999999" customHeight="1" x14ac:dyDescent="0.2"/>
    <row r="2580" ht="10.199999999999999" customHeight="1" x14ac:dyDescent="0.2"/>
    <row r="2581" ht="10.199999999999999" customHeight="1" x14ac:dyDescent="0.2"/>
    <row r="2582" ht="10.199999999999999" customHeight="1" x14ac:dyDescent="0.2"/>
    <row r="2583" ht="10.199999999999999" customHeight="1" x14ac:dyDescent="0.2"/>
    <row r="2584" ht="10.199999999999999" customHeight="1" x14ac:dyDescent="0.2"/>
    <row r="2585" ht="10.199999999999999" customHeight="1" x14ac:dyDescent="0.2"/>
    <row r="2586" ht="10.199999999999999" customHeight="1" x14ac:dyDescent="0.2"/>
    <row r="2587" ht="10.199999999999999" customHeight="1" x14ac:dyDescent="0.2"/>
    <row r="2588" ht="10.199999999999999" customHeight="1" x14ac:dyDescent="0.2"/>
    <row r="2589" ht="10.199999999999999" customHeight="1" x14ac:dyDescent="0.2"/>
    <row r="2590" ht="10.199999999999999" customHeight="1" x14ac:dyDescent="0.2"/>
    <row r="2591" ht="10.199999999999999" customHeight="1" x14ac:dyDescent="0.2"/>
    <row r="2592" ht="10.199999999999999" customHeight="1" x14ac:dyDescent="0.2"/>
    <row r="2593" ht="10.199999999999999" customHeight="1" x14ac:dyDescent="0.2"/>
    <row r="2594" ht="10.199999999999999" customHeight="1" x14ac:dyDescent="0.2"/>
    <row r="2595" ht="10.199999999999999" customHeight="1" x14ac:dyDescent="0.2"/>
    <row r="2596" ht="10.199999999999999" customHeight="1" x14ac:dyDescent="0.2"/>
    <row r="2597" ht="10.199999999999999" customHeight="1" x14ac:dyDescent="0.2"/>
    <row r="2598" ht="10.199999999999999" customHeight="1" x14ac:dyDescent="0.2"/>
    <row r="2599" ht="10.199999999999999" customHeight="1" x14ac:dyDescent="0.2"/>
    <row r="2600" ht="10.199999999999999" customHeight="1" x14ac:dyDescent="0.2"/>
    <row r="2601" ht="10.199999999999999" customHeight="1" x14ac:dyDescent="0.2"/>
    <row r="2602" ht="10.199999999999999" customHeight="1" x14ac:dyDescent="0.2"/>
    <row r="2603" ht="10.199999999999999" customHeight="1" x14ac:dyDescent="0.2"/>
    <row r="2604" ht="10.199999999999999" customHeight="1" x14ac:dyDescent="0.2"/>
    <row r="2605" ht="10.199999999999999" customHeight="1" x14ac:dyDescent="0.2"/>
    <row r="2606" ht="10.199999999999999" customHeight="1" x14ac:dyDescent="0.2"/>
    <row r="2607" ht="10.199999999999999" customHeight="1" x14ac:dyDescent="0.2"/>
    <row r="2608" ht="10.199999999999999" customHeight="1" x14ac:dyDescent="0.2"/>
    <row r="2609" ht="10.199999999999999" customHeight="1" x14ac:dyDescent="0.2"/>
    <row r="2610" ht="10.199999999999999" customHeight="1" x14ac:dyDescent="0.2"/>
    <row r="2611" ht="10.199999999999999" customHeight="1" x14ac:dyDescent="0.2"/>
    <row r="2612" ht="10.199999999999999" customHeight="1" x14ac:dyDescent="0.2"/>
    <row r="2613" ht="10.199999999999999" customHeight="1" x14ac:dyDescent="0.2"/>
    <row r="2614" ht="10.199999999999999" customHeight="1" x14ac:dyDescent="0.2"/>
    <row r="2615" ht="10.199999999999999" customHeight="1" x14ac:dyDescent="0.2"/>
    <row r="2616" ht="10.199999999999999" customHeight="1" x14ac:dyDescent="0.2"/>
    <row r="2617" ht="10.199999999999999" customHeight="1" x14ac:dyDescent="0.2"/>
    <row r="2618" ht="10.199999999999999" customHeight="1" x14ac:dyDescent="0.2"/>
    <row r="2619" ht="10.199999999999999" customHeight="1" x14ac:dyDescent="0.2"/>
    <row r="2620" ht="10.199999999999999" customHeight="1" x14ac:dyDescent="0.2"/>
    <row r="2621" ht="10.199999999999999" customHeight="1" x14ac:dyDescent="0.2"/>
    <row r="2622" ht="10.199999999999999" customHeight="1" x14ac:dyDescent="0.2"/>
    <row r="2623" ht="10.199999999999999" customHeight="1" x14ac:dyDescent="0.2"/>
    <row r="2624" ht="10.199999999999999" customHeight="1" x14ac:dyDescent="0.2"/>
    <row r="2625" ht="10.199999999999999" customHeight="1" x14ac:dyDescent="0.2"/>
    <row r="2626" ht="10.199999999999999" customHeight="1" x14ac:dyDescent="0.2"/>
    <row r="2627" ht="10.199999999999999" customHeight="1" x14ac:dyDescent="0.2"/>
    <row r="2628" ht="10.199999999999999" customHeight="1" x14ac:dyDescent="0.2"/>
    <row r="2629" ht="10.199999999999999" customHeight="1" x14ac:dyDescent="0.2"/>
    <row r="2630" ht="10.199999999999999" customHeight="1" x14ac:dyDescent="0.2"/>
    <row r="2631" ht="10.199999999999999" customHeight="1" x14ac:dyDescent="0.2"/>
    <row r="2632" ht="10.199999999999999" customHeight="1" x14ac:dyDescent="0.2"/>
    <row r="2633" ht="10.199999999999999" customHeight="1" x14ac:dyDescent="0.2"/>
    <row r="2634" ht="10.199999999999999" customHeight="1" x14ac:dyDescent="0.2"/>
    <row r="2635" ht="10.199999999999999" customHeight="1" x14ac:dyDescent="0.2"/>
    <row r="2636" ht="10.199999999999999" customHeight="1" x14ac:dyDescent="0.2"/>
    <row r="2637" ht="10.199999999999999" customHeight="1" x14ac:dyDescent="0.2"/>
    <row r="2638" ht="10.199999999999999" customHeight="1" x14ac:dyDescent="0.2"/>
    <row r="2639" ht="10.199999999999999" customHeight="1" x14ac:dyDescent="0.2"/>
    <row r="2640" ht="10.199999999999999" customHeight="1" x14ac:dyDescent="0.2"/>
    <row r="2641" ht="10.199999999999999" customHeight="1" x14ac:dyDescent="0.2"/>
    <row r="2642" ht="10.199999999999999" customHeight="1" x14ac:dyDescent="0.2"/>
    <row r="2643" ht="10.199999999999999" customHeight="1" x14ac:dyDescent="0.2"/>
    <row r="2644" ht="10.199999999999999" customHeight="1" x14ac:dyDescent="0.2"/>
    <row r="2645" ht="10.199999999999999" customHeight="1" x14ac:dyDescent="0.2"/>
    <row r="2646" ht="10.199999999999999" customHeight="1" x14ac:dyDescent="0.2"/>
    <row r="2647" ht="10.199999999999999" customHeight="1" x14ac:dyDescent="0.2"/>
    <row r="2648" ht="10.199999999999999" customHeight="1" x14ac:dyDescent="0.2"/>
    <row r="2649" ht="10.199999999999999" customHeight="1" x14ac:dyDescent="0.2"/>
    <row r="2650" ht="10.199999999999999" customHeight="1" x14ac:dyDescent="0.2"/>
    <row r="2651" ht="10.199999999999999" customHeight="1" x14ac:dyDescent="0.2"/>
    <row r="2652" ht="10.199999999999999" customHeight="1" x14ac:dyDescent="0.2"/>
    <row r="2653" ht="10.199999999999999" customHeight="1" x14ac:dyDescent="0.2"/>
    <row r="2654" ht="10.199999999999999" customHeight="1" x14ac:dyDescent="0.2"/>
    <row r="2655" ht="10.199999999999999" customHeight="1" x14ac:dyDescent="0.2"/>
    <row r="2656" ht="10.199999999999999" customHeight="1" x14ac:dyDescent="0.2"/>
    <row r="2657" ht="10.199999999999999" customHeight="1" x14ac:dyDescent="0.2"/>
    <row r="2658" ht="10.199999999999999" customHeight="1" x14ac:dyDescent="0.2"/>
    <row r="2659" ht="10.199999999999999" customHeight="1" x14ac:dyDescent="0.2"/>
    <row r="2660" ht="10.199999999999999" customHeight="1" x14ac:dyDescent="0.2"/>
    <row r="2661" ht="10.199999999999999" customHeight="1" x14ac:dyDescent="0.2"/>
    <row r="2662" ht="10.199999999999999" customHeight="1" x14ac:dyDescent="0.2"/>
    <row r="2663" ht="10.199999999999999" customHeight="1" x14ac:dyDescent="0.2"/>
    <row r="2664" ht="10.199999999999999" customHeight="1" x14ac:dyDescent="0.2"/>
    <row r="2665" ht="10.199999999999999" customHeight="1" x14ac:dyDescent="0.2"/>
    <row r="2666" ht="10.199999999999999" customHeight="1" x14ac:dyDescent="0.2"/>
    <row r="2667" ht="10.199999999999999" customHeight="1" x14ac:dyDescent="0.2"/>
    <row r="2668" ht="10.199999999999999" customHeight="1" x14ac:dyDescent="0.2"/>
    <row r="2669" ht="10.199999999999999" customHeight="1" x14ac:dyDescent="0.2"/>
    <row r="2670" ht="10.199999999999999" customHeight="1" x14ac:dyDescent="0.2"/>
    <row r="2671" ht="10.199999999999999" customHeight="1" x14ac:dyDescent="0.2"/>
    <row r="2672" ht="10.199999999999999" customHeight="1" x14ac:dyDescent="0.2"/>
    <row r="2673" ht="10.199999999999999" customHeight="1" x14ac:dyDescent="0.2"/>
    <row r="2674" ht="10.199999999999999" customHeight="1" x14ac:dyDescent="0.2"/>
    <row r="2675" ht="10.199999999999999" customHeight="1" x14ac:dyDescent="0.2"/>
    <row r="2676" ht="10.199999999999999" customHeight="1" x14ac:dyDescent="0.2"/>
    <row r="2677" ht="10.199999999999999" customHeight="1" x14ac:dyDescent="0.2"/>
    <row r="2678" ht="10.199999999999999" customHeight="1" x14ac:dyDescent="0.2"/>
    <row r="2679" ht="10.199999999999999" customHeight="1" x14ac:dyDescent="0.2"/>
    <row r="2680" ht="10.199999999999999" customHeight="1" x14ac:dyDescent="0.2"/>
    <row r="2681" ht="10.199999999999999" customHeight="1" x14ac:dyDescent="0.2"/>
    <row r="2682" ht="10.199999999999999" customHeight="1" x14ac:dyDescent="0.2"/>
    <row r="2683" ht="10.199999999999999" customHeight="1" x14ac:dyDescent="0.2"/>
    <row r="2684" ht="10.199999999999999" customHeight="1" x14ac:dyDescent="0.2"/>
    <row r="2685" ht="10.199999999999999" customHeight="1" x14ac:dyDescent="0.2"/>
    <row r="2686" ht="10.199999999999999" customHeight="1" x14ac:dyDescent="0.2"/>
    <row r="2687" ht="10.199999999999999" customHeight="1" x14ac:dyDescent="0.2"/>
    <row r="2688" ht="10.199999999999999" customHeight="1" x14ac:dyDescent="0.2"/>
    <row r="2689" ht="10.199999999999999" customHeight="1" x14ac:dyDescent="0.2"/>
    <row r="2690" ht="10.199999999999999" customHeight="1" x14ac:dyDescent="0.2"/>
    <row r="2691" ht="10.199999999999999" customHeight="1" x14ac:dyDescent="0.2"/>
    <row r="2692" ht="10.199999999999999" customHeight="1" x14ac:dyDescent="0.2"/>
  </sheetData>
  <sheetProtection sheet="1" objects="1" scenarios="1" formatCells="0" selectLockedCells="1"/>
  <mergeCells count="66">
    <mergeCell ref="AO23:AW23"/>
    <mergeCell ref="AO24:AW24"/>
    <mergeCell ref="AO25:AW25"/>
    <mergeCell ref="AO26:AW26"/>
    <mergeCell ref="AO27:AW27"/>
    <mergeCell ref="AD16:AU16"/>
    <mergeCell ref="F14:W14"/>
    <mergeCell ref="Y16:AB16"/>
    <mergeCell ref="Y17:AB17"/>
    <mergeCell ref="Y14:AB15"/>
    <mergeCell ref="AD14:AU15"/>
    <mergeCell ref="AD12:AW12"/>
    <mergeCell ref="AD13:AW13"/>
    <mergeCell ref="S12:T12"/>
    <mergeCell ref="U12:W12"/>
    <mergeCell ref="F15:W15"/>
    <mergeCell ref="G12:K12"/>
    <mergeCell ref="L12:P12"/>
    <mergeCell ref="F5:R5"/>
    <mergeCell ref="AN8:AP8"/>
    <mergeCell ref="AR8:AS8"/>
    <mergeCell ref="AU8:AV8"/>
    <mergeCell ref="Y11:AB11"/>
    <mergeCell ref="F11:K11"/>
    <mergeCell ref="S11:W11"/>
    <mergeCell ref="AD11:AW11"/>
    <mergeCell ref="L11:R11"/>
    <mergeCell ref="AO29:AW29"/>
    <mergeCell ref="AC26:AG26"/>
    <mergeCell ref="AH26:AI26"/>
    <mergeCell ref="AJ26:AN26"/>
    <mergeCell ref="H26:AB26"/>
    <mergeCell ref="AH28:AJ28"/>
    <mergeCell ref="AO28:AW28"/>
    <mergeCell ref="AA27:AK27"/>
    <mergeCell ref="AL27:AN27"/>
    <mergeCell ref="H25:AB25"/>
    <mergeCell ref="AC24:AG24"/>
    <mergeCell ref="AD17:AU17"/>
    <mergeCell ref="H21:AB21"/>
    <mergeCell ref="H22:AB22"/>
    <mergeCell ref="H23:AB23"/>
    <mergeCell ref="H24:AB24"/>
    <mergeCell ref="AC21:AG21"/>
    <mergeCell ref="AH21:AI21"/>
    <mergeCell ref="AJ21:AN21"/>
    <mergeCell ref="AO21:AW21"/>
    <mergeCell ref="G18:O19"/>
    <mergeCell ref="Y18:AB19"/>
    <mergeCell ref="G17:O17"/>
    <mergeCell ref="AD18:AU19"/>
    <mergeCell ref="AO22:AW22"/>
    <mergeCell ref="AL30:AN30"/>
    <mergeCell ref="AL29:AN29"/>
    <mergeCell ref="AL28:AN28"/>
    <mergeCell ref="AJ22:AN22"/>
    <mergeCell ref="AC23:AG23"/>
    <mergeCell ref="AC22:AG22"/>
    <mergeCell ref="AH22:AI22"/>
    <mergeCell ref="AH23:AI23"/>
    <mergeCell ref="AJ23:AN23"/>
    <mergeCell ref="AH24:AI24"/>
    <mergeCell ref="AJ24:AN24"/>
    <mergeCell ref="AC25:AG25"/>
    <mergeCell ref="AH25:AI25"/>
    <mergeCell ref="AJ25:AN25"/>
  </mergeCells>
  <phoneticPr fontId="2"/>
  <dataValidations count="1">
    <dataValidation type="textLength" allowBlank="1" showInputMessage="1" showErrorMessage="1" error="桁数が違ってます" prompt="5桁のコードを入力してください" sqref="G12:P12" xr:uid="{00000000-0002-0000-0000-000000000000}">
      <formula1>5</formula1>
      <formula2>5</formula2>
    </dataValidation>
  </dataValidations>
  <printOptions horizontalCentered="1"/>
  <pageMargins left="3.937007874015748E-2" right="0" top="0.59055118110236227" bottom="0" header="0.51181102362204722" footer="0.23622047244094491"/>
  <pageSetup paperSize="9" scale="95" orientation="portrait" horizont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E1:CZ2875"/>
  <sheetViews>
    <sheetView zoomScaleNormal="100" workbookViewId="0">
      <selection activeCell="E2" sqref="E2"/>
    </sheetView>
  </sheetViews>
  <sheetFormatPr defaultColWidth="2.44140625" defaultRowHeight="13.2" x14ac:dyDescent="0.2"/>
  <cols>
    <col min="1" max="1" width="9" customWidth="1"/>
    <col min="2" max="2" width="2" customWidth="1"/>
    <col min="3" max="4" width="1.77734375" customWidth="1"/>
    <col min="5" max="5" width="1.88671875" customWidth="1"/>
    <col min="6" max="91" width="1.109375" customWidth="1"/>
    <col min="92" max="92" width="145.88671875" customWidth="1"/>
    <col min="93" max="93" width="13.77734375" customWidth="1"/>
    <col min="94" max="104" width="9.33203125" customWidth="1"/>
    <col min="105" max="105" width="4.44140625" bestFit="1" customWidth="1"/>
    <col min="106" max="106" width="3.44140625" bestFit="1" customWidth="1"/>
  </cols>
  <sheetData>
    <row r="1" spans="5:104" ht="13.95" customHeight="1" x14ac:dyDescent="0.2"/>
    <row r="2" spans="5:104" ht="13.95" customHeight="1" x14ac:dyDescent="0.2"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I2" s="9"/>
    </row>
    <row r="3" spans="5:104" ht="21" customHeight="1" x14ac:dyDescent="0.25"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K3" s="61" t="s">
        <v>59</v>
      </c>
      <c r="BS3" s="12" t="s">
        <v>2</v>
      </c>
      <c r="BT3" s="12"/>
      <c r="BU3" s="12"/>
      <c r="BV3" s="12"/>
      <c r="BW3" s="12"/>
      <c r="BX3" s="12"/>
      <c r="BY3" s="1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5:104" ht="17.25" customHeight="1" x14ac:dyDescent="0.2">
      <c r="F4" s="334" t="s">
        <v>1</v>
      </c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K4" s="4"/>
      <c r="AL4" s="5"/>
      <c r="AM4" s="5"/>
      <c r="AN4" s="5"/>
      <c r="AO4" s="5"/>
      <c r="AP4" t="s">
        <v>37</v>
      </c>
      <c r="AQ4" s="6"/>
      <c r="AR4" s="6"/>
      <c r="AS4" s="6"/>
      <c r="AT4" s="6"/>
      <c r="AU4" s="6"/>
      <c r="AV4" s="6"/>
      <c r="AW4" s="5"/>
    </row>
    <row r="5" spans="5:104" ht="10.5" customHeight="1" x14ac:dyDescent="0.2"/>
    <row r="6" spans="5:104" ht="15" customHeight="1" x14ac:dyDescent="0.2">
      <c r="F6" s="1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BB6" s="304"/>
      <c r="BC6" s="304"/>
      <c r="BD6" s="304"/>
      <c r="BE6" s="64"/>
      <c r="BF6" s="304"/>
      <c r="BG6" s="304"/>
      <c r="BH6" s="64"/>
      <c r="BI6" s="304"/>
      <c r="BJ6" s="304"/>
      <c r="BK6" s="64"/>
      <c r="BR6" s="304" t="str">
        <f>IF('請求書（注文書なし）入力'!AN8=0,"",'請求書（注文書なし）入力'!AN8)</f>
        <v/>
      </c>
      <c r="BS6" s="304"/>
      <c r="BT6" s="304"/>
      <c r="BU6" s="304" t="str">
        <f>IF('請求書（注文書なし）入力'!DP9=0,"",'請求書（注文書なし）入力'!DP9)</f>
        <v/>
      </c>
      <c r="BV6" s="304"/>
      <c r="BW6" s="304"/>
      <c r="BX6" s="304" t="s">
        <v>3</v>
      </c>
      <c r="BY6" s="304"/>
      <c r="BZ6" s="304" t="str">
        <f>IF('請求書（注文書なし）入力'!AR8=0,"",'請求書（注文書なし）入力'!AR8)</f>
        <v/>
      </c>
      <c r="CA6" s="304"/>
      <c r="CB6" s="304"/>
      <c r="CC6" s="304" t="str">
        <f>IF('請求書（注文書なし）入力'!DX9=0,"",'請求書（注文書なし）入力'!DX9)</f>
        <v/>
      </c>
      <c r="CD6" s="304" t="s">
        <v>4</v>
      </c>
      <c r="CE6" s="304"/>
      <c r="CF6" s="304" t="str">
        <f>IF('請求書（注文書なし）入力'!AU8=0,"",'請求書（注文書なし）入力'!AU8)</f>
        <v/>
      </c>
      <c r="CG6" s="304"/>
      <c r="CH6" s="304"/>
      <c r="CI6" s="304" t="str">
        <f>IF('請求書（注文書なし）入力'!ED9=0,"",'請求書（注文書なし）入力'!ED9)</f>
        <v/>
      </c>
      <c r="CJ6" s="304" t="s">
        <v>5</v>
      </c>
      <c r="CK6" s="304"/>
    </row>
    <row r="7" spans="5:104" ht="17.25" customHeight="1" x14ac:dyDescent="0.2">
      <c r="G7" s="306" t="s">
        <v>6</v>
      </c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</row>
    <row r="8" spans="5:104" ht="8.25" customHeight="1" thickBot="1" x14ac:dyDescent="0.25"/>
    <row r="9" spans="5:104" ht="18" customHeight="1" thickBot="1" x14ac:dyDescent="0.25">
      <c r="F9" s="65"/>
      <c r="G9" s="66"/>
      <c r="H9" s="204" t="s">
        <v>9</v>
      </c>
      <c r="I9" s="205"/>
      <c r="J9" s="205"/>
      <c r="K9" s="200" t="s">
        <v>10</v>
      </c>
      <c r="L9" s="201"/>
      <c r="M9" s="202"/>
      <c r="N9" s="201" t="s">
        <v>11</v>
      </c>
      <c r="O9" s="201"/>
      <c r="P9" s="203"/>
      <c r="Q9" s="204" t="s">
        <v>12</v>
      </c>
      <c r="R9" s="205"/>
      <c r="S9" s="205"/>
      <c r="T9" s="200" t="s">
        <v>13</v>
      </c>
      <c r="U9" s="201"/>
      <c r="V9" s="202"/>
      <c r="W9" s="201" t="s">
        <v>10</v>
      </c>
      <c r="X9" s="201"/>
      <c r="Y9" s="203"/>
      <c r="Z9" s="204" t="s">
        <v>11</v>
      </c>
      <c r="AA9" s="205"/>
      <c r="AB9" s="205"/>
      <c r="AC9" s="200" t="s">
        <v>12</v>
      </c>
      <c r="AD9" s="201"/>
      <c r="AE9" s="202"/>
      <c r="AF9" s="201" t="s">
        <v>14</v>
      </c>
      <c r="AG9" s="201"/>
      <c r="AH9" s="203"/>
      <c r="AI9" s="65"/>
      <c r="AJ9" s="66"/>
      <c r="AK9" s="58"/>
      <c r="AR9" s="309" t="s">
        <v>60</v>
      </c>
      <c r="AS9" s="310"/>
      <c r="AT9" s="310"/>
      <c r="AU9" s="310"/>
      <c r="AV9" s="310"/>
      <c r="AW9" s="310"/>
      <c r="AX9" s="310"/>
      <c r="AY9" s="310"/>
      <c r="AZ9" s="67"/>
      <c r="BA9" s="218" t="str">
        <f>IF('請求書（注文書なし）入力'!AD11=0,"",'請求書（注文書なし）入力'!AD11)</f>
        <v/>
      </c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77"/>
      <c r="CR9">
        <v>4</v>
      </c>
      <c r="CS9">
        <v>3</v>
      </c>
      <c r="CT9">
        <v>2</v>
      </c>
      <c r="CU9">
        <v>1</v>
      </c>
    </row>
    <row r="10" spans="5:104" ht="18" customHeight="1" x14ac:dyDescent="0.2">
      <c r="E10" s="7"/>
      <c r="F10" s="49"/>
      <c r="G10" s="50"/>
      <c r="H10" s="313" t="str">
        <f>BT26</f>
        <v/>
      </c>
      <c r="I10" s="314"/>
      <c r="J10" s="314"/>
      <c r="K10" s="317" t="str">
        <f>BV26</f>
        <v/>
      </c>
      <c r="L10" s="318"/>
      <c r="M10" s="319"/>
      <c r="N10" s="318" t="str">
        <f>BX26</f>
        <v/>
      </c>
      <c r="O10" s="318"/>
      <c r="P10" s="323"/>
      <c r="Q10" s="313" t="str">
        <f>BZ26</f>
        <v/>
      </c>
      <c r="R10" s="314"/>
      <c r="S10" s="314"/>
      <c r="T10" s="317" t="str">
        <f>CB26</f>
        <v/>
      </c>
      <c r="U10" s="318"/>
      <c r="V10" s="319"/>
      <c r="W10" s="318" t="str">
        <f>CD26</f>
        <v/>
      </c>
      <c r="X10" s="318"/>
      <c r="Y10" s="323"/>
      <c r="Z10" s="313" t="str">
        <f>CF26</f>
        <v/>
      </c>
      <c r="AA10" s="314"/>
      <c r="AB10" s="314"/>
      <c r="AC10" s="317" t="str">
        <f>CH26</f>
        <v/>
      </c>
      <c r="AD10" s="318"/>
      <c r="AE10" s="319"/>
      <c r="AF10" s="318" t="str">
        <f>CJ26</f>
        <v/>
      </c>
      <c r="AG10" s="318"/>
      <c r="AH10" s="323"/>
      <c r="AI10" s="49"/>
      <c r="AJ10" s="50"/>
      <c r="AK10" s="58"/>
      <c r="AR10" s="19"/>
      <c r="AS10" s="20"/>
      <c r="AT10" s="20"/>
      <c r="AU10" s="20"/>
      <c r="AV10" s="37"/>
      <c r="AW10" s="58"/>
      <c r="AX10" s="58"/>
      <c r="AY10" s="58"/>
      <c r="AZ10" s="58" t="e">
        <f>IF((#REF!)="","",#REF!)</f>
        <v>#REF!</v>
      </c>
      <c r="BA10" s="219" t="str">
        <f>IF('請求書（注文書なし）入力'!AD12=0,"",'請求書（注文書なし）入力'!AD12)</f>
        <v/>
      </c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78"/>
      <c r="CO10" s="27" t="str">
        <f>IF('請求書（注文書なし）入力'!G12=0,"",'請求書（注文書なし）入力'!G12)</f>
        <v/>
      </c>
      <c r="CR10" s="28">
        <f>LEN($CO10)-CR$9</f>
        <v>-4</v>
      </c>
      <c r="CS10" s="28">
        <f t="shared" ref="CS10:CV12" si="0">LEN($CO10)-CS$9</f>
        <v>-3</v>
      </c>
      <c r="CT10" s="28">
        <f t="shared" si="0"/>
        <v>-2</v>
      </c>
      <c r="CU10" s="28">
        <f t="shared" si="0"/>
        <v>-1</v>
      </c>
      <c r="CV10" s="28">
        <f t="shared" si="0"/>
        <v>0</v>
      </c>
      <c r="CW10" s="28"/>
      <c r="CX10" s="28"/>
      <c r="CY10" s="28"/>
      <c r="CZ10" s="28"/>
    </row>
    <row r="11" spans="5:104" ht="18" customHeight="1" thickBot="1" x14ac:dyDescent="0.25">
      <c r="E11" s="7"/>
      <c r="F11" s="311" t="s">
        <v>7</v>
      </c>
      <c r="G11" s="312"/>
      <c r="H11" s="315"/>
      <c r="I11" s="316"/>
      <c r="J11" s="316"/>
      <c r="K11" s="320"/>
      <c r="L11" s="321"/>
      <c r="M11" s="322"/>
      <c r="N11" s="321"/>
      <c r="O11" s="321"/>
      <c r="P11" s="324"/>
      <c r="Q11" s="315"/>
      <c r="R11" s="316"/>
      <c r="S11" s="316"/>
      <c r="T11" s="320"/>
      <c r="U11" s="321"/>
      <c r="V11" s="322"/>
      <c r="W11" s="321"/>
      <c r="X11" s="321"/>
      <c r="Y11" s="324"/>
      <c r="Z11" s="315"/>
      <c r="AA11" s="316"/>
      <c r="AB11" s="316"/>
      <c r="AC11" s="320"/>
      <c r="AD11" s="321"/>
      <c r="AE11" s="322"/>
      <c r="AF11" s="321"/>
      <c r="AG11" s="321"/>
      <c r="AH11" s="324"/>
      <c r="AI11" s="311" t="s">
        <v>8</v>
      </c>
      <c r="AJ11" s="312"/>
      <c r="AK11" s="58"/>
      <c r="AR11" s="17"/>
      <c r="AS11" s="7"/>
      <c r="AT11" s="7"/>
      <c r="AV11" s="37"/>
      <c r="AW11" s="58"/>
      <c r="AX11" s="58"/>
      <c r="AY11" s="58"/>
      <c r="AZ11" s="58" t="e">
        <f>IF((#REF!)="","",#REF!)</f>
        <v>#REF!</v>
      </c>
      <c r="BA11" s="219" t="str">
        <f>IF('請求書（注文書なし）入力'!AD13=0,"",'請求書（注文書なし）入力'!AD13)</f>
        <v/>
      </c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78"/>
      <c r="CO11" s="27" t="str">
        <f>IF('請求書（注文書なし）入力'!L12=0,"",'請求書（注文書なし）入力'!L12)</f>
        <v/>
      </c>
      <c r="CR11" s="28">
        <f>LEN($CO11)-CR$9</f>
        <v>-4</v>
      </c>
      <c r="CS11" s="28">
        <f t="shared" si="0"/>
        <v>-3</v>
      </c>
      <c r="CT11" s="28">
        <f t="shared" si="0"/>
        <v>-2</v>
      </c>
      <c r="CU11" s="28">
        <f t="shared" si="0"/>
        <v>-1</v>
      </c>
      <c r="CV11" s="28">
        <f t="shared" si="0"/>
        <v>0</v>
      </c>
      <c r="CW11" s="28"/>
      <c r="CX11" s="28"/>
      <c r="CY11" s="28"/>
      <c r="CZ11" s="28"/>
    </row>
    <row r="12" spans="5:104" ht="18" customHeight="1" thickBot="1" x14ac:dyDescent="0.25">
      <c r="E12" s="7"/>
      <c r="Y12" s="20"/>
      <c r="Z12" s="20"/>
      <c r="AA12" s="20"/>
      <c r="AB12" s="20"/>
      <c r="AF12" s="58"/>
      <c r="AG12" s="58"/>
      <c r="AH12" s="58"/>
      <c r="AI12" s="58"/>
      <c r="AJ12" s="58"/>
      <c r="AK12" s="58"/>
      <c r="AR12" s="287" t="s">
        <v>21</v>
      </c>
      <c r="AS12" s="288"/>
      <c r="AT12" s="288"/>
      <c r="AU12" s="288"/>
      <c r="AV12" s="288"/>
      <c r="AW12" s="288"/>
      <c r="AX12" s="288"/>
      <c r="AY12" s="288"/>
      <c r="BA12" s="219" t="str">
        <f>IF('請求書（注文書なし）入力'!AD14=0,"",'請求書（注文書なし）入力'!AD14)</f>
        <v/>
      </c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78"/>
      <c r="CO12" s="91" t="str">
        <f>TEXT(CP12,"000")</f>
        <v/>
      </c>
      <c r="CP12" s="91" t="str">
        <f>IF('請求書（注文書なし）入力'!U12=0,"",'請求書（注文書なし）入力'!U12)</f>
        <v/>
      </c>
      <c r="CR12" s="28"/>
      <c r="CS12" s="28"/>
      <c r="CT12" s="28">
        <f t="shared" si="0"/>
        <v>-2</v>
      </c>
      <c r="CU12" s="28">
        <f t="shared" si="0"/>
        <v>-1</v>
      </c>
      <c r="CV12" s="28">
        <f t="shared" si="0"/>
        <v>0</v>
      </c>
      <c r="CW12" s="28"/>
      <c r="CX12" s="28"/>
      <c r="CY12" s="28"/>
      <c r="CZ12" s="28"/>
    </row>
    <row r="13" spans="5:104" ht="18" customHeight="1" thickBot="1" x14ac:dyDescent="0.25">
      <c r="F13" s="149" t="s">
        <v>15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7"/>
      <c r="R13" s="149" t="s">
        <v>62</v>
      </c>
      <c r="S13" s="114"/>
      <c r="T13" s="114"/>
      <c r="U13" s="114"/>
      <c r="V13" s="114"/>
      <c r="W13" s="114"/>
      <c r="X13" s="114"/>
      <c r="Y13" s="114"/>
      <c r="Z13" s="114"/>
      <c r="AA13" s="114"/>
      <c r="AB13" s="285"/>
      <c r="AC13" s="285"/>
      <c r="AD13" s="285"/>
      <c r="AE13" s="285"/>
      <c r="AF13" s="208" t="s">
        <v>53</v>
      </c>
      <c r="AG13" s="209"/>
      <c r="AH13" s="209"/>
      <c r="AI13" s="209"/>
      <c r="AJ13" s="209"/>
      <c r="AK13" s="209"/>
      <c r="AL13" s="209"/>
      <c r="AM13" s="209"/>
      <c r="AN13" s="209"/>
      <c r="AO13" s="210"/>
      <c r="AR13" s="287" t="s">
        <v>20</v>
      </c>
      <c r="AS13" s="288"/>
      <c r="AT13" s="288"/>
      <c r="AU13" s="288"/>
      <c r="AV13" s="288"/>
      <c r="AW13" s="288"/>
      <c r="AX13" s="288"/>
      <c r="AY13" s="288"/>
      <c r="BA13" s="219" t="str">
        <f>IF('請求書（注文書なし）入力'!AD16=0,"",'請求書（注文書なし）入力'!AD16)</f>
        <v/>
      </c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76"/>
      <c r="CH13" s="79" t="s">
        <v>23</v>
      </c>
      <c r="CK13" s="78"/>
      <c r="CO13" s="27"/>
      <c r="CR13" s="28"/>
      <c r="CS13" s="28"/>
      <c r="CT13" s="28"/>
      <c r="CU13" s="28"/>
      <c r="CV13" s="28"/>
      <c r="CW13" s="28"/>
      <c r="CX13" s="28"/>
      <c r="CY13" s="28"/>
      <c r="CZ13" s="28"/>
    </row>
    <row r="14" spans="5:104" ht="21" customHeight="1" thickBot="1" x14ac:dyDescent="0.25">
      <c r="F14" s="305" t="s">
        <v>63</v>
      </c>
      <c r="G14" s="191"/>
      <c r="H14" s="191" t="str">
        <f>IF(CR10&gt;0,MID($CO10,CR10,1),"")</f>
        <v/>
      </c>
      <c r="I14" s="206" t="str">
        <f>IF(BH9&gt;0,MID($J9,BH9,1),"")</f>
        <v/>
      </c>
      <c r="J14" s="191" t="str">
        <f>IF(CS10&gt;0,MID($CO10,CS10,1),"")</f>
        <v/>
      </c>
      <c r="K14" s="206" t="str">
        <f>IF(BJ9&gt;0,MID($J9,BJ9,1),"")</f>
        <v/>
      </c>
      <c r="L14" s="191" t="str">
        <f>IF(CT10&gt;0,MID($CO10,CT10,1),"")</f>
        <v/>
      </c>
      <c r="M14" s="206" t="str">
        <f>IF(BL9&gt;0,MID($J9,BL9,1),"")</f>
        <v/>
      </c>
      <c r="N14" s="213" t="str">
        <f>IF(CU10&gt;0,MID($CO10,CU10,1),"")</f>
        <v/>
      </c>
      <c r="O14" s="213" t="str">
        <f>IF(BN9&gt;0,MID($J9,BN9,1),"")</f>
        <v/>
      </c>
      <c r="P14" s="213" t="str">
        <f>IF(CV10&gt;0,MID($CO10,CV10,1),"")</f>
        <v/>
      </c>
      <c r="Q14" s="220" t="str">
        <f>IF(BP9&gt;0,MID($J9,BP9,1),"")</f>
        <v/>
      </c>
      <c r="R14" s="191" t="str">
        <f>IF(CR11&gt;0,MID($CO11,CR11,1),"")</f>
        <v/>
      </c>
      <c r="S14" s="206" t="str">
        <f>IF(BR9&gt;0,MID($J9,BR9,1),"")</f>
        <v/>
      </c>
      <c r="T14" s="191" t="str">
        <f>IF(CS11&gt;0,MID($CO11,CS11,1),"")</f>
        <v/>
      </c>
      <c r="U14" s="206" t="str">
        <f>IF(BT9&gt;0,MID($J9,BT9,1),"")</f>
        <v/>
      </c>
      <c r="V14" s="191" t="str">
        <f>IF(CT11&gt;0,MID($CO11,CT11,1),"")</f>
        <v/>
      </c>
      <c r="W14" s="206" t="str">
        <f>IF(BV9&gt;0,MID($J9,BV9,1),"")</f>
        <v/>
      </c>
      <c r="X14" s="191" t="str">
        <f>IF(CU11&gt;0,MID($CO11,CU11,1),"")</f>
        <v/>
      </c>
      <c r="Y14" s="206" t="str">
        <f>IF(BX9&gt;0,MID($J9,BX9,1),"")</f>
        <v/>
      </c>
      <c r="Z14" s="191" t="str">
        <f>IF(CV11&gt;0,MID($CO11,CV11,1),"")</f>
        <v/>
      </c>
      <c r="AA14" s="188" t="str">
        <f>IF(BZ9&gt;0,MID($J9,BZ9,1),"")</f>
        <v/>
      </c>
      <c r="AB14" s="223">
        <v>0</v>
      </c>
      <c r="AC14" s="224"/>
      <c r="AD14" s="325" t="s">
        <v>64</v>
      </c>
      <c r="AE14" s="326"/>
      <c r="AF14" s="211" t="s">
        <v>50</v>
      </c>
      <c r="AG14" s="212"/>
      <c r="AH14" s="212"/>
      <c r="AI14" s="212"/>
      <c r="AJ14" s="213" t="str">
        <f>IF(CT12&gt;0,MID($CO12,CT12,1),"")</f>
        <v/>
      </c>
      <c r="AK14" s="213" t="str">
        <f>IF(CJ9&gt;0,MID($J9,CJ9,1),"")</f>
        <v/>
      </c>
      <c r="AL14" s="213" t="str">
        <f>IF(CU12&gt;0,MID($CO12,CU12,1),"")</f>
        <v/>
      </c>
      <c r="AM14" s="213" t="str">
        <f>IF(CL9&gt;0,MID($J9,CL9,1),"")</f>
        <v/>
      </c>
      <c r="AN14" s="213" t="str">
        <f>IF(CV12&gt;0,MID($CO12,CV12,1),"")</f>
        <v/>
      </c>
      <c r="AO14" s="220" t="str">
        <f>IF(CN9&gt;0,MID($J9,CN9,1),"")</f>
        <v/>
      </c>
      <c r="AR14" s="287" t="s">
        <v>61</v>
      </c>
      <c r="AS14" s="288"/>
      <c r="AT14" s="288"/>
      <c r="AU14" s="288"/>
      <c r="AV14" s="288"/>
      <c r="AW14" s="288"/>
      <c r="AX14" s="288"/>
      <c r="AY14" s="288"/>
      <c r="AZ14" s="60" t="e">
        <f>IF((#REF!)="","",#REF!)</f>
        <v>#REF!</v>
      </c>
      <c r="BA14" s="219" t="str">
        <f>IF('請求書（注文書なし）入力'!AD17=0,"",'請求書（注文書なし）入力'!AD17)</f>
        <v/>
      </c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76"/>
      <c r="CH14" s="76"/>
      <c r="CI14" s="76"/>
      <c r="CJ14" s="76"/>
      <c r="CK14" s="78"/>
    </row>
    <row r="15" spans="5:104" ht="18" customHeight="1" x14ac:dyDescent="0.2">
      <c r="F15" s="286" t="s">
        <v>17</v>
      </c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1"/>
      <c r="AR15" s="214" t="s">
        <v>88</v>
      </c>
      <c r="AS15" s="215"/>
      <c r="AT15" s="215"/>
      <c r="AU15" s="215"/>
      <c r="AV15" s="215"/>
      <c r="AW15" s="215"/>
      <c r="AX15" s="215"/>
      <c r="AY15" s="215"/>
      <c r="AZ15" s="38"/>
      <c r="BA15" s="219" t="str">
        <f>IF('請求書（注文書なし）入力'!AD18=0,"",'請求書（注文書なし）入力'!AD18)</f>
        <v/>
      </c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76"/>
      <c r="CH15" s="76"/>
      <c r="CI15" s="76"/>
      <c r="CJ15" s="76"/>
      <c r="CK15" s="78"/>
    </row>
    <row r="16" spans="5:104" ht="21" customHeight="1" thickBot="1" x14ac:dyDescent="0.25">
      <c r="F16" s="289" t="str">
        <f>IF('請求書（注文書なし）入力'!F15=0,"",'請求書（注文書なし）入力'!F15)</f>
        <v/>
      </c>
      <c r="G16" s="188" t="str">
        <f>IF('請求書（注文書なし）入力'!AZ19=0,"",'請求書（注文書なし）入力'!AZ19)</f>
        <v/>
      </c>
      <c r="H16" s="188" t="str">
        <f>IF('請求書（注文書なし）入力'!BA19=0,"",'請求書（注文書なし）入力'!BA19)</f>
        <v/>
      </c>
      <c r="I16" s="188" t="str">
        <f>IF('請求書（注文書なし）入力'!BB19=0,"",'請求書（注文書なし）入力'!BB19)</f>
        <v/>
      </c>
      <c r="J16" s="188" t="str">
        <f>IF('請求書（注文書なし）入力'!BC19=0,"",'請求書（注文書なし）入力'!BC19)</f>
        <v/>
      </c>
      <c r="K16" s="188" t="str">
        <f>IF('請求書（注文書なし）入力'!BD19=0,"",'請求書（注文書なし）入力'!BD19)</f>
        <v/>
      </c>
      <c r="L16" s="188" t="str">
        <f>IF('請求書（注文書なし）入力'!BE19=0,"",'請求書（注文書なし）入力'!BE19)</f>
        <v/>
      </c>
      <c r="M16" s="188" t="str">
        <f>IF('請求書（注文書なし）入力'!BF19=0,"",'請求書（注文書なし）入力'!BF19)</f>
        <v/>
      </c>
      <c r="N16" s="188" t="str">
        <f>IF('請求書（注文書なし）入力'!BG19=0,"",'請求書（注文書なし）入力'!BG19)</f>
        <v/>
      </c>
      <c r="O16" s="188" t="str">
        <f>IF('請求書（注文書なし）入力'!BH19=0,"",'請求書（注文書なし）入力'!BH19)</f>
        <v/>
      </c>
      <c r="P16" s="188" t="str">
        <f>IF('請求書（注文書なし）入力'!BI19=0,"",'請求書（注文書なし）入力'!BI19)</f>
        <v/>
      </c>
      <c r="Q16" s="188" t="str">
        <f>IF('請求書（注文書なし）入力'!BJ19=0,"",'請求書（注文書なし）入力'!BJ19)</f>
        <v/>
      </c>
      <c r="R16" s="188" t="str">
        <f>IF('請求書（注文書なし）入力'!BK19=0,"",'請求書（注文書なし）入力'!BK19)</f>
        <v/>
      </c>
      <c r="S16" s="188" t="str">
        <f>IF('請求書（注文書なし）入力'!BL19=0,"",'請求書（注文書なし）入力'!BL19)</f>
        <v/>
      </c>
      <c r="T16" s="188" t="str">
        <f>IF('請求書（注文書なし）入力'!BM19=0,"",'請求書（注文書なし）入力'!BM19)</f>
        <v/>
      </c>
      <c r="U16" s="188" t="str">
        <f>IF('請求書（注文書なし）入力'!BN19=0,"",'請求書（注文書なし）入力'!BN19)</f>
        <v/>
      </c>
      <c r="V16" s="188" t="str">
        <f>IF('請求書（注文書なし）入力'!BO19=0,"",'請求書（注文書なし）入力'!BO19)</f>
        <v/>
      </c>
      <c r="W16" s="188" t="str">
        <f>IF('請求書（注文書なし）入力'!BP19=0,"",'請求書（注文書なし）入力'!BP19)</f>
        <v/>
      </c>
      <c r="X16" s="188" t="str">
        <f>IF('請求書（注文書なし）入力'!BQ19=0,"",'請求書（注文書なし）入力'!BQ19)</f>
        <v/>
      </c>
      <c r="Y16" s="188" t="str">
        <f>IF('請求書（注文書なし）入力'!BR19=0,"",'請求書（注文書なし）入力'!BR19)</f>
        <v/>
      </c>
      <c r="Z16" s="188" t="str">
        <f>IF('請求書（注文書なし）入力'!BS19=0,"",'請求書（注文書なし）入力'!BS19)</f>
        <v/>
      </c>
      <c r="AA16" s="188" t="str">
        <f>IF('請求書（注文書なし）入力'!BT19=0,"",'請求書（注文書なし）入力'!BT19)</f>
        <v/>
      </c>
      <c r="AB16" s="188" t="str">
        <f>IF('請求書（注文書なし）入力'!BU19=0,"",'請求書（注文書なし）入力'!BU19)</f>
        <v/>
      </c>
      <c r="AC16" s="188" t="str">
        <f>IF('請求書（注文書なし）入力'!BV19=0,"",'請求書（注文書なし）入力'!BV19)</f>
        <v/>
      </c>
      <c r="AD16" s="188" t="str">
        <f>IF('請求書（注文書なし）入力'!BW19=0,"",'請求書（注文書なし）入力'!BW19)</f>
        <v/>
      </c>
      <c r="AE16" s="188" t="str">
        <f>IF('請求書（注文書なし）入力'!BX19=0,"",'請求書（注文書なし）入力'!BX19)</f>
        <v/>
      </c>
      <c r="AF16" s="188" t="str">
        <f>IF('請求書（注文書なし）入力'!BY19=0,"",'請求書（注文書なし）入力'!BY19)</f>
        <v/>
      </c>
      <c r="AG16" s="188" t="str">
        <f>IF('請求書（注文書なし）入力'!BZ19=0,"",'請求書（注文書なし）入力'!BZ19)</f>
        <v/>
      </c>
      <c r="AH16" s="188" t="str">
        <f>IF('請求書（注文書なし）入力'!CA19=0,"",'請求書（注文書なし）入力'!CA19)</f>
        <v/>
      </c>
      <c r="AI16" s="188" t="str">
        <f>IF('請求書（注文書なし）入力'!CB19=0,"",'請求書（注文書なし）入力'!CB19)</f>
        <v/>
      </c>
      <c r="AJ16" s="188" t="str">
        <f>IF('請求書（注文書なし）入力'!CC19=0,"",'請求書（注文書なし）入力'!CC19)</f>
        <v/>
      </c>
      <c r="AK16" s="188" t="str">
        <f>IF('請求書（注文書なし）入力'!CD19=0,"",'請求書（注文書なし）入力'!CD19)</f>
        <v/>
      </c>
      <c r="AL16" s="188" t="str">
        <f>IF('請求書（注文書なし）入力'!CE19=0,"",'請求書（注文書なし）入力'!CE19)</f>
        <v/>
      </c>
      <c r="AM16" s="188" t="str">
        <f>IF('請求書（注文書なし）入力'!CF19=0,"",'請求書（注文書なし）入力'!CF19)</f>
        <v/>
      </c>
      <c r="AN16" s="188" t="str">
        <f>IF('請求書（注文書なし）入力'!CG19=0,"",'請求書（注文書なし）入力'!CG19)</f>
        <v/>
      </c>
      <c r="AO16" s="226" t="str">
        <f>IF('請求書（注文書なし）入力'!CH19=0,"",'請求書（注文書なし）入力'!CH19)</f>
        <v/>
      </c>
      <c r="AR16" s="216"/>
      <c r="AS16" s="217"/>
      <c r="AT16" s="217"/>
      <c r="AU16" s="217"/>
      <c r="AV16" s="217"/>
      <c r="AW16" s="217"/>
      <c r="AX16" s="217"/>
      <c r="AY16" s="217"/>
      <c r="AZ16" s="59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59"/>
      <c r="CH16" s="59"/>
      <c r="CI16" s="59"/>
      <c r="CJ16" s="59"/>
      <c r="CK16" s="80"/>
      <c r="CR16" s="28"/>
      <c r="CS16" s="28"/>
      <c r="CT16" s="28"/>
      <c r="CU16" s="28"/>
      <c r="CV16" s="28"/>
      <c r="CW16" s="28"/>
      <c r="CX16" s="28"/>
      <c r="CY16" s="28"/>
      <c r="CZ16" s="28"/>
    </row>
    <row r="17" spans="6:104" ht="9" customHeight="1" thickBot="1" x14ac:dyDescent="0.25">
      <c r="CR17">
        <v>8</v>
      </c>
      <c r="CS17">
        <v>7</v>
      </c>
      <c r="CT17">
        <v>6</v>
      </c>
      <c r="CU17">
        <v>5</v>
      </c>
      <c r="CV17">
        <v>4</v>
      </c>
      <c r="CW17">
        <v>3</v>
      </c>
      <c r="CX17">
        <v>2</v>
      </c>
      <c r="CY17">
        <v>1</v>
      </c>
    </row>
    <row r="18" spans="6:104" ht="17.25" customHeight="1" x14ac:dyDescent="0.2">
      <c r="F18" s="243" t="s">
        <v>4</v>
      </c>
      <c r="G18" s="116"/>
      <c r="H18" s="116"/>
      <c r="I18" s="116" t="s">
        <v>5</v>
      </c>
      <c r="J18" s="116"/>
      <c r="K18" s="116"/>
      <c r="L18" s="116" t="s">
        <v>51</v>
      </c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 t="s">
        <v>78</v>
      </c>
      <c r="AW18" s="116"/>
      <c r="AX18" s="116"/>
      <c r="AY18" s="116"/>
      <c r="AZ18" s="116"/>
      <c r="BA18" s="116"/>
      <c r="BB18" s="116"/>
      <c r="BC18" s="116"/>
      <c r="BD18" s="116"/>
      <c r="BE18" s="116"/>
      <c r="BF18" s="116" t="s">
        <v>76</v>
      </c>
      <c r="BG18" s="116"/>
      <c r="BH18" s="116"/>
      <c r="BI18" s="116"/>
      <c r="BJ18" s="116" t="s">
        <v>40</v>
      </c>
      <c r="BK18" s="116"/>
      <c r="BL18" s="116"/>
      <c r="BM18" s="116"/>
      <c r="BN18" s="116"/>
      <c r="BO18" s="116"/>
      <c r="BP18" s="116"/>
      <c r="BQ18" s="116"/>
      <c r="BR18" s="116"/>
      <c r="BS18" s="116"/>
      <c r="BT18" s="116" t="s">
        <v>77</v>
      </c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248"/>
      <c r="CO18" t="str">
        <f>IF('請求書（注文書なし）入力'!AO22=0,"",'請求書（注文書なし）入力'!AO22)</f>
        <v/>
      </c>
      <c r="CR18" s="28">
        <f>LEN($CO18)-CR$17</f>
        <v>-8</v>
      </c>
      <c r="CS18" s="28">
        <f t="shared" ref="CS18:CZ25" si="1">LEN($CO18)-CS$17</f>
        <v>-7</v>
      </c>
      <c r="CT18" s="28">
        <f t="shared" si="1"/>
        <v>-6</v>
      </c>
      <c r="CU18" s="28">
        <f t="shared" si="1"/>
        <v>-5</v>
      </c>
      <c r="CV18" s="28">
        <f t="shared" si="1"/>
        <v>-4</v>
      </c>
      <c r="CW18" s="28">
        <f t="shared" si="1"/>
        <v>-3</v>
      </c>
      <c r="CX18" s="28">
        <f t="shared" si="1"/>
        <v>-2</v>
      </c>
      <c r="CY18" s="28">
        <f t="shared" si="1"/>
        <v>-1</v>
      </c>
      <c r="CZ18" s="28">
        <f t="shared" si="1"/>
        <v>0</v>
      </c>
    </row>
    <row r="19" spans="6:104" ht="21.75" customHeight="1" x14ac:dyDescent="0.2">
      <c r="F19" s="207" t="str">
        <f>IF('請求書（注文書なし）入力'!F22=0,"",'請求書（注文書なし）入力'!F22)</f>
        <v/>
      </c>
      <c r="G19" s="181"/>
      <c r="H19" s="181"/>
      <c r="I19" s="181" t="str">
        <f>IF('請求書（注文書なし）入力'!G22=0,"",'請求書（注文書なし）入力'!G22)</f>
        <v/>
      </c>
      <c r="J19" s="181"/>
      <c r="K19" s="181"/>
      <c r="L19" s="182" t="str">
        <f>IF('請求書（注文書なし）入力'!H22=0,"",'請求書（注文書なし）入力'!H22)</f>
        <v/>
      </c>
      <c r="M19" s="182"/>
      <c r="N19" s="182"/>
      <c r="O19" s="182" t="str">
        <f>IF('請求書（注文書なし）入力'!M22=0,"",'請求書（注文書なし）入力'!M22)</f>
        <v/>
      </c>
      <c r="P19" s="182"/>
      <c r="Q19" s="182"/>
      <c r="R19" s="182" t="str">
        <f>IF('請求書（注文書なし）入力'!P22=0,"",'請求書（注文書なし）入力'!P22)</f>
        <v/>
      </c>
      <c r="S19" s="182"/>
      <c r="T19" s="182"/>
      <c r="U19" s="182" t="str">
        <f>IF('請求書（注文書なし）入力'!S22=0,"",'請求書（注文書なし）入力'!S22)</f>
        <v/>
      </c>
      <c r="V19" s="182"/>
      <c r="W19" s="182"/>
      <c r="X19" s="182" t="str">
        <f>IF('請求書（注文書なし）入力'!V22=0,"",'請求書（注文書なし）入力'!V22)</f>
        <v/>
      </c>
      <c r="Y19" s="182"/>
      <c r="Z19" s="182"/>
      <c r="AA19" s="182" t="str">
        <f>IF('請求書（注文書なし）入力'!Y22=0,"",'請求書（注文書なし）入力'!Y22)</f>
        <v/>
      </c>
      <c r="AB19" s="182"/>
      <c r="AC19" s="182"/>
      <c r="AD19" s="182" t="str">
        <f>IF('請求書（注文書なし）入力'!AB22=0,"",'請求書（注文書なし）入力'!AB22)</f>
        <v/>
      </c>
      <c r="AE19" s="182"/>
      <c r="AF19" s="182"/>
      <c r="AG19" s="182" t="str">
        <f>IF('請求書（注文書なし）入力'!AE22=0,"",'請求書（注文書なし）入力'!AE22)</f>
        <v/>
      </c>
      <c r="AH19" s="182"/>
      <c r="AI19" s="182"/>
      <c r="AJ19" s="182" t="str">
        <f>IF('請求書（注文書なし）入力'!AH22=0,"",'請求書（注文書なし）入力'!AH22)</f>
        <v/>
      </c>
      <c r="AK19" s="182"/>
      <c r="AL19" s="182"/>
      <c r="AM19" s="182" t="str">
        <f>IF('請求書（注文書なし）入力'!AK22=0,"",'請求書（注文書なし）入力'!AK22)</f>
        <v/>
      </c>
      <c r="AN19" s="182"/>
      <c r="AO19" s="182"/>
      <c r="AP19" s="182" t="str">
        <f>IF('請求書（注文書なし）入力'!AN22=0,"",'請求書（注文書なし）入力'!AN22)</f>
        <v/>
      </c>
      <c r="AQ19" s="182"/>
      <c r="AR19" s="182"/>
      <c r="AS19" s="182" t="str">
        <f>IF('請求書（注文書なし）入力'!AQ22=0,"",'請求書（注文書なし）入力'!AQ22)</f>
        <v/>
      </c>
      <c r="AT19" s="182"/>
      <c r="AU19" s="182"/>
      <c r="AV19" s="179" t="str">
        <f>IF('請求書（注文書なし）入力'!AC22=0,"",'請求書（注文書なし）入力'!AC22)</f>
        <v/>
      </c>
      <c r="AW19" s="179"/>
      <c r="AX19" s="179"/>
      <c r="AY19" s="179" t="str">
        <f>IF('請求書（注文書なし）入力'!AW22=0,"",'請求書（注文書なし）入力'!AW22)</f>
        <v/>
      </c>
      <c r="AZ19" s="179"/>
      <c r="BA19" s="179"/>
      <c r="BB19" s="179" t="str">
        <f>IF('請求書（注文書なし）入力'!AZ22=0,"",'請求書（注文書なし）入力'!AZ22)</f>
        <v/>
      </c>
      <c r="BC19" s="179"/>
      <c r="BD19" s="179"/>
      <c r="BE19" s="179" t="str">
        <f>IF('請求書（注文書なし）入力'!BC22=0,"",'請求書（注文書なし）入力'!BC22)</f>
        <v/>
      </c>
      <c r="BF19" s="183" t="str">
        <f>IF('請求書（注文書なし）入力'!AH22=0,"",'請求書（注文書なし）入力'!AH22)</f>
        <v/>
      </c>
      <c r="BG19" s="183"/>
      <c r="BH19" s="183" t="str">
        <f>IF('請求書（注文書なし）入力'!BF22=0,"",'請求書（注文書なし）入力'!BF22)</f>
        <v/>
      </c>
      <c r="BI19" s="183"/>
      <c r="BJ19" s="179" t="str">
        <f>IF('請求書（注文書なし）入力'!AJ22=0,"",'請求書（注文書なし）入力'!AJ22)</f>
        <v/>
      </c>
      <c r="BK19" s="179" t="str">
        <f>IF('請求書（注文書なし）入力'!BI22=0,"",'請求書（注文書なし）入力'!BI22)</f>
        <v/>
      </c>
      <c r="BL19" s="179"/>
      <c r="BM19" s="179"/>
      <c r="BN19" s="179" t="str">
        <f>IF('請求書（注文書なし）入力'!BL22=0,"",'請求書（注文書なし）入力'!BL22)</f>
        <v/>
      </c>
      <c r="BO19" s="179"/>
      <c r="BP19" s="179"/>
      <c r="BQ19" s="179" t="str">
        <f>IF('請求書（注文書なし）入力'!BO22=0,"",'請求書（注文書なし）入力'!BO22)</f>
        <v/>
      </c>
      <c r="BR19" s="179"/>
      <c r="BS19" s="179"/>
      <c r="BT19" s="196" t="str">
        <f>IF($CR18&gt;0,MID($CO18,$CR18,1),"")</f>
        <v/>
      </c>
      <c r="BU19" s="196" t="e">
        <f>IF(#REF!&gt;0,MID($J19,#REF!,1),"")</f>
        <v>#REF!</v>
      </c>
      <c r="BV19" s="197" t="str">
        <f>IF($CS18&gt;0,MID($CO18,$CS18,1),"")</f>
        <v/>
      </c>
      <c r="BW19" s="198" t="e">
        <f>IF(#REF!&gt;0,MID($J19,#REF!,1),"")</f>
        <v>#REF!</v>
      </c>
      <c r="BX19" s="196" t="str">
        <f>IF($CT18&gt;0,MID($CO18,$CT18,1),"")</f>
        <v/>
      </c>
      <c r="BY19" s="196" t="e">
        <f>IF(#REF!&gt;0,MID($J19,#REF!,1),"")</f>
        <v>#REF!</v>
      </c>
      <c r="BZ19" s="234" t="str">
        <f>IF($CU18&gt;0,MID($CO18,$CU18,1),"")</f>
        <v/>
      </c>
      <c r="CA19" s="196" t="e">
        <f>IF(#REF!&gt;0,MID($J19,#REF!,1),"")</f>
        <v>#REF!</v>
      </c>
      <c r="CB19" s="197" t="str">
        <f>IF($CV18&gt;0,MID($CO18,$CV18,1),"")</f>
        <v/>
      </c>
      <c r="CC19" s="198" t="e">
        <f>IF(#REF!&gt;0,MID($J19,#REF!,1),"")</f>
        <v>#REF!</v>
      </c>
      <c r="CD19" s="196" t="str">
        <f>IF($CW18&gt;0,MID($CO18,$CW18,1),"")</f>
        <v/>
      </c>
      <c r="CE19" s="235" t="e">
        <f>IF(#REF!&gt;0,MID($J19,#REF!,1),"")</f>
        <v>#REF!</v>
      </c>
      <c r="CF19" s="196" t="str">
        <f t="shared" ref="CF19:CF26" si="2">IF($CX18&gt;0,MID($CO18,$CX18,1),"")</f>
        <v/>
      </c>
      <c r="CG19" s="196" t="e">
        <f>IF(#REF!&gt;0,MID($J19,#REF!,1),"")</f>
        <v>#REF!</v>
      </c>
      <c r="CH19" s="197" t="str">
        <f t="shared" ref="CH19:CH26" si="3">IF($CY18&gt;0,MID($CO18,$CY18,1),"")</f>
        <v/>
      </c>
      <c r="CI19" s="198" t="e">
        <f>IF(#REF!&gt;0,MID($J19,#REF!,1),"")</f>
        <v>#REF!</v>
      </c>
      <c r="CJ19" s="196" t="str">
        <f t="shared" ref="CJ19:CJ26" si="4">IF($CZ18&gt;0,MID($CO18,$CZ18,1),"")</f>
        <v/>
      </c>
      <c r="CK19" s="249" t="e">
        <f>IF(#REF!&gt;0,MID($J19,#REF!,1),"")</f>
        <v>#REF!</v>
      </c>
      <c r="CO19" t="str">
        <f>IF('請求書（注文書なし）入力'!AO23=0,"",'請求書（注文書なし）入力'!AO23)</f>
        <v/>
      </c>
      <c r="CR19" s="28">
        <f t="shared" ref="CR19:CR25" si="5">LEN($CO19)-CR$17</f>
        <v>-8</v>
      </c>
      <c r="CS19" s="28">
        <f t="shared" si="1"/>
        <v>-7</v>
      </c>
      <c r="CT19" s="28">
        <f t="shared" si="1"/>
        <v>-6</v>
      </c>
      <c r="CU19" s="28">
        <f t="shared" si="1"/>
        <v>-5</v>
      </c>
      <c r="CV19" s="28">
        <f t="shared" si="1"/>
        <v>-4</v>
      </c>
      <c r="CW19" s="28">
        <f t="shared" si="1"/>
        <v>-3</v>
      </c>
      <c r="CX19" s="28">
        <f t="shared" si="1"/>
        <v>-2</v>
      </c>
      <c r="CY19" s="28">
        <f t="shared" si="1"/>
        <v>-1</v>
      </c>
      <c r="CZ19" s="28">
        <f t="shared" si="1"/>
        <v>0</v>
      </c>
    </row>
    <row r="20" spans="6:104" ht="21.75" customHeight="1" x14ac:dyDescent="0.2">
      <c r="F20" s="207" t="str">
        <f>IF('請求書（注文書なし）入力'!F23=0,"",'請求書（注文書なし）入力'!F23)</f>
        <v/>
      </c>
      <c r="G20" s="181"/>
      <c r="H20" s="181"/>
      <c r="I20" s="181" t="str">
        <f>IF('請求書（注文書なし）入力'!G23=0,"",'請求書（注文書なし）入力'!G23)</f>
        <v/>
      </c>
      <c r="J20" s="181"/>
      <c r="K20" s="181"/>
      <c r="L20" s="182" t="str">
        <f>IF('請求書（注文書なし）入力'!H23=0,"",'請求書（注文書なし）入力'!H23)</f>
        <v/>
      </c>
      <c r="M20" s="182"/>
      <c r="N20" s="182"/>
      <c r="O20" s="182" t="str">
        <f>IF('請求書（注文書なし）入力'!M23=0,"",'請求書（注文書なし）入力'!M23)</f>
        <v/>
      </c>
      <c r="P20" s="182"/>
      <c r="Q20" s="182"/>
      <c r="R20" s="182" t="str">
        <f>IF('請求書（注文書なし）入力'!P23=0,"",'請求書（注文書なし）入力'!P23)</f>
        <v/>
      </c>
      <c r="S20" s="182"/>
      <c r="T20" s="182"/>
      <c r="U20" s="182" t="str">
        <f>IF('請求書（注文書なし）入力'!S23=0,"",'請求書（注文書なし）入力'!S23)</f>
        <v/>
      </c>
      <c r="V20" s="182"/>
      <c r="W20" s="182"/>
      <c r="X20" s="182" t="str">
        <f>IF('請求書（注文書なし）入力'!V23=0,"",'請求書（注文書なし）入力'!V23)</f>
        <v/>
      </c>
      <c r="Y20" s="182"/>
      <c r="Z20" s="182"/>
      <c r="AA20" s="182" t="str">
        <f>IF('請求書（注文書なし）入力'!Y23=0,"",'請求書（注文書なし）入力'!Y23)</f>
        <v/>
      </c>
      <c r="AB20" s="182"/>
      <c r="AC20" s="182"/>
      <c r="AD20" s="182" t="str">
        <f>IF('請求書（注文書なし）入力'!AB23=0,"",'請求書（注文書なし）入力'!AB23)</f>
        <v/>
      </c>
      <c r="AE20" s="182"/>
      <c r="AF20" s="182"/>
      <c r="AG20" s="182" t="str">
        <f>IF('請求書（注文書なし）入力'!AE23=0,"",'請求書（注文書なし）入力'!AE23)</f>
        <v/>
      </c>
      <c r="AH20" s="182"/>
      <c r="AI20" s="182"/>
      <c r="AJ20" s="182" t="str">
        <f>IF('請求書（注文書なし）入力'!AH23=0,"",'請求書（注文書なし）入力'!AH23)</f>
        <v/>
      </c>
      <c r="AK20" s="182"/>
      <c r="AL20" s="182"/>
      <c r="AM20" s="182" t="str">
        <f>IF('請求書（注文書なし）入力'!AK23=0,"",'請求書（注文書なし）入力'!AK23)</f>
        <v/>
      </c>
      <c r="AN20" s="182"/>
      <c r="AO20" s="182"/>
      <c r="AP20" s="182" t="str">
        <f>IF('請求書（注文書なし）入力'!AN23=0,"",'請求書（注文書なし）入力'!AN23)</f>
        <v/>
      </c>
      <c r="AQ20" s="182"/>
      <c r="AR20" s="182"/>
      <c r="AS20" s="182" t="str">
        <f>IF('請求書（注文書なし）入力'!AQ23=0,"",'請求書（注文書なし）入力'!AQ23)</f>
        <v/>
      </c>
      <c r="AT20" s="182"/>
      <c r="AU20" s="182"/>
      <c r="AV20" s="179" t="str">
        <f>IF('請求書（注文書なし）入力'!AC23=0,"",'請求書（注文書なし）入力'!AC23)</f>
        <v/>
      </c>
      <c r="AW20" s="179"/>
      <c r="AX20" s="179"/>
      <c r="AY20" s="179" t="str">
        <f>IF('請求書（注文書なし）入力'!AW23=0,"",'請求書（注文書なし）入力'!AW23)</f>
        <v/>
      </c>
      <c r="AZ20" s="179"/>
      <c r="BA20" s="179"/>
      <c r="BB20" s="179" t="str">
        <f>IF('請求書（注文書なし）入力'!AZ23=0,"",'請求書（注文書なし）入力'!AZ23)</f>
        <v/>
      </c>
      <c r="BC20" s="179"/>
      <c r="BD20" s="179"/>
      <c r="BE20" s="179" t="str">
        <f>IF('請求書（注文書なし）入力'!BC23=0,"",'請求書（注文書なし）入力'!BC23)</f>
        <v/>
      </c>
      <c r="BF20" s="183" t="str">
        <f>IF('請求書（注文書なし）入力'!AH23=0,"",'請求書（注文書なし）入力'!AH23)</f>
        <v/>
      </c>
      <c r="BG20" s="183"/>
      <c r="BH20" s="183" t="str">
        <f>IF('請求書（注文書なし）入力'!BF23=0,"",'請求書（注文書なし）入力'!BF23)</f>
        <v/>
      </c>
      <c r="BI20" s="183"/>
      <c r="BJ20" s="179" t="str">
        <f>IF('請求書（注文書なし）入力'!AJ23=0,"",'請求書（注文書なし）入力'!AJ23)</f>
        <v/>
      </c>
      <c r="BK20" s="179" t="str">
        <f>IF('請求書（注文書なし）入力'!BI23=0,"",'請求書（注文書なし）入力'!BI23)</f>
        <v/>
      </c>
      <c r="BL20" s="179"/>
      <c r="BM20" s="179"/>
      <c r="BN20" s="179" t="str">
        <f>IF('請求書（注文書なし）入力'!BL23=0,"",'請求書（注文書なし）入力'!BL23)</f>
        <v/>
      </c>
      <c r="BO20" s="179"/>
      <c r="BP20" s="179"/>
      <c r="BQ20" s="179" t="str">
        <f>IF('請求書（注文書なし）入力'!BO23=0,"",'請求書（注文書なし）入力'!BO23)</f>
        <v/>
      </c>
      <c r="BR20" s="179"/>
      <c r="BS20" s="179"/>
      <c r="BT20" s="195" t="str">
        <f t="shared" ref="BT20:BT26" si="6">IF($CR19&gt;0,MID($CO19,$CR19,1),"")</f>
        <v/>
      </c>
      <c r="BU20" s="195" t="e">
        <f>IF(#REF!&gt;0,MID($J20,#REF!,1),"")</f>
        <v>#REF!</v>
      </c>
      <c r="BV20" s="192" t="str">
        <f t="shared" ref="BV20:BV26" si="7">IF($CS19&gt;0,MID($CO19,$CS19,1),"")</f>
        <v/>
      </c>
      <c r="BW20" s="193" t="e">
        <f>IF(#REF!&gt;0,MID($J20,#REF!,1),"")</f>
        <v>#REF!</v>
      </c>
      <c r="BX20" s="195" t="str">
        <f t="shared" ref="BX20:BX26" si="8">IF($CT19&gt;0,MID($CO19,$CT19,1),"")</f>
        <v/>
      </c>
      <c r="BY20" s="195" t="e">
        <f>IF(#REF!&gt;0,MID($J20,#REF!,1),"")</f>
        <v>#REF!</v>
      </c>
      <c r="BZ20" s="194" t="str">
        <f t="shared" ref="BZ20:BZ26" si="9">IF($CU19&gt;0,MID($CO19,$CU19,1),"")</f>
        <v/>
      </c>
      <c r="CA20" s="195" t="e">
        <f>IF(#REF!&gt;0,MID($J20,#REF!,1),"")</f>
        <v>#REF!</v>
      </c>
      <c r="CB20" s="192" t="str">
        <f t="shared" ref="CB20:CB26" si="10">IF($CV19&gt;0,MID($CO19,$CV19,1),"")</f>
        <v/>
      </c>
      <c r="CC20" s="193" t="e">
        <f>IF(#REF!&gt;0,MID($J20,#REF!,1),"")</f>
        <v>#REF!</v>
      </c>
      <c r="CD20" s="195" t="str">
        <f t="shared" ref="CD20:CD26" si="11">IF($CW19&gt;0,MID($CO19,$CW19,1),"")</f>
        <v/>
      </c>
      <c r="CE20" s="232" t="e">
        <f>IF(#REF!&gt;0,MID($J20,#REF!,1),"")</f>
        <v>#REF!</v>
      </c>
      <c r="CF20" s="195" t="str">
        <f t="shared" si="2"/>
        <v/>
      </c>
      <c r="CG20" s="195" t="e">
        <f>IF(#REF!&gt;0,MID($J20,#REF!,1),"")</f>
        <v>#REF!</v>
      </c>
      <c r="CH20" s="192" t="str">
        <f t="shared" si="3"/>
        <v/>
      </c>
      <c r="CI20" s="193" t="e">
        <f>IF(#REF!&gt;0,MID($J20,#REF!,1),"")</f>
        <v>#REF!</v>
      </c>
      <c r="CJ20" s="195" t="str">
        <f t="shared" si="4"/>
        <v/>
      </c>
      <c r="CK20" s="233" t="e">
        <f>IF(#REF!&gt;0,MID($J20,#REF!,1),"")</f>
        <v>#REF!</v>
      </c>
      <c r="CO20" t="str">
        <f>IF('請求書（注文書なし）入力'!AO24=0,"",'請求書（注文書なし）入力'!AO24)</f>
        <v/>
      </c>
      <c r="CR20" s="28">
        <f t="shared" si="5"/>
        <v>-8</v>
      </c>
      <c r="CS20" s="28">
        <f t="shared" si="1"/>
        <v>-7</v>
      </c>
      <c r="CT20" s="28">
        <f t="shared" si="1"/>
        <v>-6</v>
      </c>
      <c r="CU20" s="28">
        <f t="shared" si="1"/>
        <v>-5</v>
      </c>
      <c r="CV20" s="28">
        <f t="shared" si="1"/>
        <v>-4</v>
      </c>
      <c r="CW20" s="28">
        <f t="shared" si="1"/>
        <v>-3</v>
      </c>
      <c r="CX20" s="28">
        <f t="shared" si="1"/>
        <v>-2</v>
      </c>
      <c r="CY20" s="28">
        <f t="shared" si="1"/>
        <v>-1</v>
      </c>
      <c r="CZ20" s="28">
        <f t="shared" si="1"/>
        <v>0</v>
      </c>
    </row>
    <row r="21" spans="6:104" ht="21.75" customHeight="1" x14ac:dyDescent="0.2">
      <c r="F21" s="207" t="str">
        <f>IF('請求書（注文書なし）入力'!F24=0,"",'請求書（注文書なし）入力'!F24)</f>
        <v/>
      </c>
      <c r="G21" s="181"/>
      <c r="H21" s="181"/>
      <c r="I21" s="181" t="str">
        <f>IF('請求書（注文書なし）入力'!G24=0,"",'請求書（注文書なし）入力'!G24)</f>
        <v/>
      </c>
      <c r="J21" s="181"/>
      <c r="K21" s="181"/>
      <c r="L21" s="182" t="str">
        <f>IF('請求書（注文書なし）入力'!H24=0,"",'請求書（注文書なし）入力'!H24)</f>
        <v/>
      </c>
      <c r="M21" s="182"/>
      <c r="N21" s="182"/>
      <c r="O21" s="182" t="str">
        <f>IF('請求書（注文書なし）入力'!M24=0,"",'請求書（注文書なし）入力'!M24)</f>
        <v/>
      </c>
      <c r="P21" s="182"/>
      <c r="Q21" s="182"/>
      <c r="R21" s="182" t="str">
        <f>IF('請求書（注文書なし）入力'!P24=0,"",'請求書（注文書なし）入力'!P24)</f>
        <v/>
      </c>
      <c r="S21" s="182"/>
      <c r="T21" s="182"/>
      <c r="U21" s="182" t="str">
        <f>IF('請求書（注文書なし）入力'!S24=0,"",'請求書（注文書なし）入力'!S24)</f>
        <v/>
      </c>
      <c r="V21" s="182"/>
      <c r="W21" s="182"/>
      <c r="X21" s="182" t="str">
        <f>IF('請求書（注文書なし）入力'!V24=0,"",'請求書（注文書なし）入力'!V24)</f>
        <v/>
      </c>
      <c r="Y21" s="182"/>
      <c r="Z21" s="182"/>
      <c r="AA21" s="182" t="str">
        <f>IF('請求書（注文書なし）入力'!Y24=0,"",'請求書（注文書なし）入力'!Y24)</f>
        <v/>
      </c>
      <c r="AB21" s="182"/>
      <c r="AC21" s="182"/>
      <c r="AD21" s="182" t="str">
        <f>IF('請求書（注文書なし）入力'!AB24=0,"",'請求書（注文書なし）入力'!AB24)</f>
        <v/>
      </c>
      <c r="AE21" s="182"/>
      <c r="AF21" s="182"/>
      <c r="AG21" s="182" t="str">
        <f>IF('請求書（注文書なし）入力'!AE24=0,"",'請求書（注文書なし）入力'!AE24)</f>
        <v/>
      </c>
      <c r="AH21" s="182"/>
      <c r="AI21" s="182"/>
      <c r="AJ21" s="182" t="str">
        <f>IF('請求書（注文書なし）入力'!AH24=0,"",'請求書（注文書なし）入力'!AH24)</f>
        <v/>
      </c>
      <c r="AK21" s="182"/>
      <c r="AL21" s="182"/>
      <c r="AM21" s="182" t="str">
        <f>IF('請求書（注文書なし）入力'!AK24=0,"",'請求書（注文書なし）入力'!AK24)</f>
        <v/>
      </c>
      <c r="AN21" s="182"/>
      <c r="AO21" s="182"/>
      <c r="AP21" s="182" t="str">
        <f>IF('請求書（注文書なし）入力'!AN24=0,"",'請求書（注文書なし）入力'!AN24)</f>
        <v/>
      </c>
      <c r="AQ21" s="182"/>
      <c r="AR21" s="182"/>
      <c r="AS21" s="182" t="str">
        <f>IF('請求書（注文書なし）入力'!AQ24=0,"",'請求書（注文書なし）入力'!AQ24)</f>
        <v/>
      </c>
      <c r="AT21" s="182"/>
      <c r="AU21" s="182"/>
      <c r="AV21" s="179" t="str">
        <f>IF('請求書（注文書なし）入力'!AC24=0,"",'請求書（注文書なし）入力'!AC24)</f>
        <v/>
      </c>
      <c r="AW21" s="179"/>
      <c r="AX21" s="179"/>
      <c r="AY21" s="179" t="str">
        <f>IF('請求書（注文書なし）入力'!AW24=0,"",'請求書（注文書なし）入力'!AW24)</f>
        <v/>
      </c>
      <c r="AZ21" s="179"/>
      <c r="BA21" s="179"/>
      <c r="BB21" s="179" t="str">
        <f>IF('請求書（注文書なし）入力'!AZ24=0,"",'請求書（注文書なし）入力'!AZ24)</f>
        <v/>
      </c>
      <c r="BC21" s="179"/>
      <c r="BD21" s="179"/>
      <c r="BE21" s="179" t="str">
        <f>IF('請求書（注文書なし）入力'!BC24=0,"",'請求書（注文書なし）入力'!BC24)</f>
        <v/>
      </c>
      <c r="BF21" s="183" t="str">
        <f>IF('請求書（注文書なし）入力'!AH24=0,"",'請求書（注文書なし）入力'!AH24)</f>
        <v/>
      </c>
      <c r="BG21" s="183"/>
      <c r="BH21" s="183" t="str">
        <f>IF('請求書（注文書なし）入力'!BF24=0,"",'請求書（注文書なし）入力'!BF24)</f>
        <v/>
      </c>
      <c r="BI21" s="183"/>
      <c r="BJ21" s="179" t="str">
        <f>IF('請求書（注文書なし）入力'!AJ24=0,"",'請求書（注文書なし）入力'!AJ24)</f>
        <v/>
      </c>
      <c r="BK21" s="179" t="str">
        <f>IF('請求書（注文書なし）入力'!BI24=0,"",'請求書（注文書なし）入力'!BI24)</f>
        <v/>
      </c>
      <c r="BL21" s="179"/>
      <c r="BM21" s="179"/>
      <c r="BN21" s="179" t="str">
        <f>IF('請求書（注文書なし）入力'!BL24=0,"",'請求書（注文書なし）入力'!BL24)</f>
        <v/>
      </c>
      <c r="BO21" s="179"/>
      <c r="BP21" s="179"/>
      <c r="BQ21" s="179" t="str">
        <f>IF('請求書（注文書なし）入力'!BO24=0,"",'請求書（注文書なし）入力'!BO24)</f>
        <v/>
      </c>
      <c r="BR21" s="179"/>
      <c r="BS21" s="179"/>
      <c r="BT21" s="195" t="str">
        <f t="shared" si="6"/>
        <v/>
      </c>
      <c r="BU21" s="195" t="e">
        <f>IF(#REF!&gt;0,MID($J21,#REF!,1),"")</f>
        <v>#REF!</v>
      </c>
      <c r="BV21" s="192" t="str">
        <f t="shared" si="7"/>
        <v/>
      </c>
      <c r="BW21" s="193" t="e">
        <f>IF(#REF!&gt;0,MID($J21,#REF!,1),"")</f>
        <v>#REF!</v>
      </c>
      <c r="BX21" s="195" t="str">
        <f t="shared" si="8"/>
        <v/>
      </c>
      <c r="BY21" s="195" t="e">
        <f>IF(#REF!&gt;0,MID($J21,#REF!,1),"")</f>
        <v>#REF!</v>
      </c>
      <c r="BZ21" s="194" t="str">
        <f t="shared" si="9"/>
        <v/>
      </c>
      <c r="CA21" s="195" t="e">
        <f>IF(#REF!&gt;0,MID($J21,#REF!,1),"")</f>
        <v>#REF!</v>
      </c>
      <c r="CB21" s="192" t="str">
        <f t="shared" si="10"/>
        <v/>
      </c>
      <c r="CC21" s="193" t="e">
        <f>IF(#REF!&gt;0,MID($J21,#REF!,1),"")</f>
        <v>#REF!</v>
      </c>
      <c r="CD21" s="195" t="str">
        <f t="shared" si="11"/>
        <v/>
      </c>
      <c r="CE21" s="232" t="e">
        <f>IF(#REF!&gt;0,MID($J21,#REF!,1),"")</f>
        <v>#REF!</v>
      </c>
      <c r="CF21" s="195" t="str">
        <f t="shared" si="2"/>
        <v/>
      </c>
      <c r="CG21" s="195" t="e">
        <f>IF(#REF!&gt;0,MID($J21,#REF!,1),"")</f>
        <v>#REF!</v>
      </c>
      <c r="CH21" s="192" t="str">
        <f t="shared" si="3"/>
        <v/>
      </c>
      <c r="CI21" s="193" t="e">
        <f>IF(#REF!&gt;0,MID($J21,#REF!,1),"")</f>
        <v>#REF!</v>
      </c>
      <c r="CJ21" s="195" t="str">
        <f t="shared" si="4"/>
        <v/>
      </c>
      <c r="CK21" s="233" t="e">
        <f>IF(#REF!&gt;0,MID($J21,#REF!,1),"")</f>
        <v>#REF!</v>
      </c>
      <c r="CO21" t="str">
        <f>IF('請求書（注文書なし）入力'!AO25=0,"",'請求書（注文書なし）入力'!AO25)</f>
        <v/>
      </c>
      <c r="CR21" s="28">
        <f t="shared" si="5"/>
        <v>-8</v>
      </c>
      <c r="CS21" s="28">
        <f t="shared" si="1"/>
        <v>-7</v>
      </c>
      <c r="CT21" s="28">
        <f t="shared" si="1"/>
        <v>-6</v>
      </c>
      <c r="CU21" s="28">
        <f t="shared" si="1"/>
        <v>-5</v>
      </c>
      <c r="CV21" s="28">
        <f t="shared" si="1"/>
        <v>-4</v>
      </c>
      <c r="CW21" s="28">
        <f t="shared" si="1"/>
        <v>-3</v>
      </c>
      <c r="CX21" s="28">
        <f t="shared" si="1"/>
        <v>-2</v>
      </c>
      <c r="CY21" s="28">
        <f t="shared" si="1"/>
        <v>-1</v>
      </c>
      <c r="CZ21" s="28">
        <f t="shared" si="1"/>
        <v>0</v>
      </c>
    </row>
    <row r="22" spans="6:104" ht="21.75" customHeight="1" x14ac:dyDescent="0.2">
      <c r="F22" s="207" t="str">
        <f>IF('請求書（注文書なし）入力'!F25=0,"",'請求書（注文書なし）入力'!F25)</f>
        <v/>
      </c>
      <c r="G22" s="181"/>
      <c r="H22" s="181"/>
      <c r="I22" s="181" t="str">
        <f>IF('請求書（注文書なし）入力'!G25=0,"",'請求書（注文書なし）入力'!G25)</f>
        <v/>
      </c>
      <c r="J22" s="181"/>
      <c r="K22" s="181"/>
      <c r="L22" s="182" t="str">
        <f>IF('請求書（注文書なし）入力'!H25=0,"",'請求書（注文書なし）入力'!H25)</f>
        <v/>
      </c>
      <c r="M22" s="182"/>
      <c r="N22" s="182"/>
      <c r="O22" s="182" t="str">
        <f>IF('請求書（注文書なし）入力'!M25=0,"",'請求書（注文書なし）入力'!M25)</f>
        <v/>
      </c>
      <c r="P22" s="182"/>
      <c r="Q22" s="182"/>
      <c r="R22" s="182" t="str">
        <f>IF('請求書（注文書なし）入力'!P25=0,"",'請求書（注文書なし）入力'!P25)</f>
        <v/>
      </c>
      <c r="S22" s="182"/>
      <c r="T22" s="182"/>
      <c r="U22" s="182" t="str">
        <f>IF('請求書（注文書なし）入力'!S25=0,"",'請求書（注文書なし）入力'!S25)</f>
        <v/>
      </c>
      <c r="V22" s="182"/>
      <c r="W22" s="182"/>
      <c r="X22" s="182" t="str">
        <f>IF('請求書（注文書なし）入力'!V25=0,"",'請求書（注文書なし）入力'!V25)</f>
        <v/>
      </c>
      <c r="Y22" s="182"/>
      <c r="Z22" s="182"/>
      <c r="AA22" s="182" t="str">
        <f>IF('請求書（注文書なし）入力'!Y25=0,"",'請求書（注文書なし）入力'!Y25)</f>
        <v/>
      </c>
      <c r="AB22" s="182"/>
      <c r="AC22" s="182"/>
      <c r="AD22" s="182" t="str">
        <f>IF('請求書（注文書なし）入力'!AB25=0,"",'請求書（注文書なし）入力'!AB25)</f>
        <v/>
      </c>
      <c r="AE22" s="182"/>
      <c r="AF22" s="182"/>
      <c r="AG22" s="182" t="str">
        <f>IF('請求書（注文書なし）入力'!AE25=0,"",'請求書（注文書なし）入力'!AE25)</f>
        <v/>
      </c>
      <c r="AH22" s="182"/>
      <c r="AI22" s="182"/>
      <c r="AJ22" s="182" t="str">
        <f>IF('請求書（注文書なし）入力'!AH25=0,"",'請求書（注文書なし）入力'!AH25)</f>
        <v/>
      </c>
      <c r="AK22" s="182"/>
      <c r="AL22" s="182"/>
      <c r="AM22" s="182" t="str">
        <f>IF('請求書（注文書なし）入力'!AK25=0,"",'請求書（注文書なし）入力'!AK25)</f>
        <v/>
      </c>
      <c r="AN22" s="182"/>
      <c r="AO22" s="182"/>
      <c r="AP22" s="182" t="str">
        <f>IF('請求書（注文書なし）入力'!AN25=0,"",'請求書（注文書なし）入力'!AN25)</f>
        <v/>
      </c>
      <c r="AQ22" s="182"/>
      <c r="AR22" s="182"/>
      <c r="AS22" s="182" t="str">
        <f>IF('請求書（注文書なし）入力'!AQ25=0,"",'請求書（注文書なし）入力'!AQ25)</f>
        <v/>
      </c>
      <c r="AT22" s="182"/>
      <c r="AU22" s="182"/>
      <c r="AV22" s="179" t="str">
        <f>IF('請求書（注文書なし）入力'!AC25=0,"",'請求書（注文書なし）入力'!AC25)</f>
        <v/>
      </c>
      <c r="AW22" s="179"/>
      <c r="AX22" s="179"/>
      <c r="AY22" s="179" t="str">
        <f>IF('請求書（注文書なし）入力'!AW25=0,"",'請求書（注文書なし）入力'!AW25)</f>
        <v/>
      </c>
      <c r="AZ22" s="179"/>
      <c r="BA22" s="179"/>
      <c r="BB22" s="179" t="str">
        <f>IF('請求書（注文書なし）入力'!AZ25=0,"",'請求書（注文書なし）入力'!AZ25)</f>
        <v/>
      </c>
      <c r="BC22" s="179"/>
      <c r="BD22" s="179"/>
      <c r="BE22" s="179" t="str">
        <f>IF('請求書（注文書なし）入力'!BC25=0,"",'請求書（注文書なし）入力'!BC25)</f>
        <v/>
      </c>
      <c r="BF22" s="183" t="str">
        <f>IF('請求書（注文書なし）入力'!AH25=0,"",'請求書（注文書なし）入力'!AH25)</f>
        <v/>
      </c>
      <c r="BG22" s="183"/>
      <c r="BH22" s="183" t="str">
        <f>IF('請求書（注文書なし）入力'!BF25=0,"",'請求書（注文書なし）入力'!BF25)</f>
        <v/>
      </c>
      <c r="BI22" s="183"/>
      <c r="BJ22" s="179" t="str">
        <f>IF('請求書（注文書なし）入力'!AJ25=0,"",'請求書（注文書なし）入力'!AJ25)</f>
        <v/>
      </c>
      <c r="BK22" s="179" t="str">
        <f>IF('請求書（注文書なし）入力'!BI25=0,"",'請求書（注文書なし）入力'!BI25)</f>
        <v/>
      </c>
      <c r="BL22" s="179"/>
      <c r="BM22" s="179"/>
      <c r="BN22" s="179" t="str">
        <f>IF('請求書（注文書なし）入力'!BL25=0,"",'請求書（注文書なし）入力'!BL25)</f>
        <v/>
      </c>
      <c r="BO22" s="179"/>
      <c r="BP22" s="179"/>
      <c r="BQ22" s="179" t="str">
        <f>IF('請求書（注文書なし）入力'!BO25=0,"",'請求書（注文書なし）入力'!BO25)</f>
        <v/>
      </c>
      <c r="BR22" s="179"/>
      <c r="BS22" s="179"/>
      <c r="BT22" s="195" t="str">
        <f t="shared" si="6"/>
        <v/>
      </c>
      <c r="BU22" s="195" t="e">
        <f>IF(#REF!&gt;0,MID($J22,#REF!,1),"")</f>
        <v>#REF!</v>
      </c>
      <c r="BV22" s="192" t="str">
        <f t="shared" si="7"/>
        <v/>
      </c>
      <c r="BW22" s="193" t="e">
        <f>IF(#REF!&gt;0,MID($J22,#REF!,1),"")</f>
        <v>#REF!</v>
      </c>
      <c r="BX22" s="195" t="str">
        <f t="shared" si="8"/>
        <v/>
      </c>
      <c r="BY22" s="195" t="e">
        <f>IF(#REF!&gt;0,MID($J22,#REF!,1),"")</f>
        <v>#REF!</v>
      </c>
      <c r="BZ22" s="194" t="str">
        <f t="shared" si="9"/>
        <v/>
      </c>
      <c r="CA22" s="195" t="e">
        <f>IF(#REF!&gt;0,MID($J22,#REF!,1),"")</f>
        <v>#REF!</v>
      </c>
      <c r="CB22" s="192" t="str">
        <f t="shared" si="10"/>
        <v/>
      </c>
      <c r="CC22" s="193" t="e">
        <f>IF(#REF!&gt;0,MID($J22,#REF!,1),"")</f>
        <v>#REF!</v>
      </c>
      <c r="CD22" s="195" t="str">
        <f t="shared" si="11"/>
        <v/>
      </c>
      <c r="CE22" s="232" t="e">
        <f>IF(#REF!&gt;0,MID($J22,#REF!,1),"")</f>
        <v>#REF!</v>
      </c>
      <c r="CF22" s="195" t="str">
        <f t="shared" si="2"/>
        <v/>
      </c>
      <c r="CG22" s="195" t="e">
        <f>IF(#REF!&gt;0,MID($J22,#REF!,1),"")</f>
        <v>#REF!</v>
      </c>
      <c r="CH22" s="192" t="str">
        <f t="shared" si="3"/>
        <v/>
      </c>
      <c r="CI22" s="193" t="e">
        <f>IF(#REF!&gt;0,MID($J22,#REF!,1),"")</f>
        <v>#REF!</v>
      </c>
      <c r="CJ22" s="195" t="str">
        <f t="shared" si="4"/>
        <v/>
      </c>
      <c r="CK22" s="233" t="e">
        <f>IF(#REF!&gt;0,MID($J22,#REF!,1),"")</f>
        <v>#REF!</v>
      </c>
      <c r="CO22" t="str">
        <f>IF('請求書（注文書なし）入力'!AO26=0,"",'請求書（注文書なし）入力'!AO26)</f>
        <v/>
      </c>
      <c r="CR22" s="28">
        <f t="shared" si="5"/>
        <v>-8</v>
      </c>
      <c r="CS22" s="28">
        <f t="shared" si="1"/>
        <v>-7</v>
      </c>
      <c r="CT22" s="28">
        <f t="shared" si="1"/>
        <v>-6</v>
      </c>
      <c r="CU22" s="28">
        <f t="shared" si="1"/>
        <v>-5</v>
      </c>
      <c r="CV22" s="28">
        <f t="shared" si="1"/>
        <v>-4</v>
      </c>
      <c r="CW22" s="28">
        <f t="shared" si="1"/>
        <v>-3</v>
      </c>
      <c r="CX22" s="28">
        <f t="shared" si="1"/>
        <v>-2</v>
      </c>
      <c r="CY22" s="28">
        <f t="shared" si="1"/>
        <v>-1</v>
      </c>
      <c r="CZ22" s="28">
        <f t="shared" si="1"/>
        <v>0</v>
      </c>
    </row>
    <row r="23" spans="6:104" ht="21.75" customHeight="1" thickBot="1" x14ac:dyDescent="0.25">
      <c r="F23" s="305" t="str">
        <f>IF('請求書（注文書なし）入力'!F26=0,"",'請求書（注文書なし）入力'!F26)</f>
        <v/>
      </c>
      <c r="G23" s="213"/>
      <c r="H23" s="213"/>
      <c r="I23" s="213" t="str">
        <f>IF('請求書（注文書なし）入力'!G26=0,"",'請求書（注文書なし）入力'!G26)</f>
        <v/>
      </c>
      <c r="J23" s="213"/>
      <c r="K23" s="213"/>
      <c r="L23" s="302" t="str">
        <f>IF('請求書（注文書なし）入力'!H26=0,"",'請求書（注文書なし）入力'!H26)</f>
        <v/>
      </c>
      <c r="M23" s="302"/>
      <c r="N23" s="302"/>
      <c r="O23" s="302" t="str">
        <f>IF('請求書（注文書なし）入力'!M26=0,"",'請求書（注文書なし）入力'!M26)</f>
        <v/>
      </c>
      <c r="P23" s="302"/>
      <c r="Q23" s="302"/>
      <c r="R23" s="302" t="str">
        <f>IF('請求書（注文書なし）入力'!P26=0,"",'請求書（注文書なし）入力'!P26)</f>
        <v/>
      </c>
      <c r="S23" s="302"/>
      <c r="T23" s="302"/>
      <c r="U23" s="302" t="str">
        <f>IF('請求書（注文書なし）入力'!S26=0,"",'請求書（注文書なし）入力'!S26)</f>
        <v/>
      </c>
      <c r="V23" s="302"/>
      <c r="W23" s="302"/>
      <c r="X23" s="302" t="str">
        <f>IF('請求書（注文書なし）入力'!V26=0,"",'請求書（注文書なし）入力'!V26)</f>
        <v/>
      </c>
      <c r="Y23" s="302"/>
      <c r="Z23" s="302"/>
      <c r="AA23" s="302" t="str">
        <f>IF('請求書（注文書なし）入力'!Y26=0,"",'請求書（注文書なし）入力'!Y26)</f>
        <v/>
      </c>
      <c r="AB23" s="302"/>
      <c r="AC23" s="302"/>
      <c r="AD23" s="302" t="str">
        <f>IF('請求書（注文書なし）入力'!AB26=0,"",'請求書（注文書なし）入力'!AB26)</f>
        <v/>
      </c>
      <c r="AE23" s="302"/>
      <c r="AF23" s="302"/>
      <c r="AG23" s="302" t="str">
        <f>IF('請求書（注文書なし）入力'!AE26=0,"",'請求書（注文書なし）入力'!AE26)</f>
        <v/>
      </c>
      <c r="AH23" s="302"/>
      <c r="AI23" s="302"/>
      <c r="AJ23" s="302" t="str">
        <f>IF('請求書（注文書なし）入力'!AH26=0,"",'請求書（注文書なし）入力'!AH26)</f>
        <v/>
      </c>
      <c r="AK23" s="302"/>
      <c r="AL23" s="302"/>
      <c r="AM23" s="302" t="str">
        <f>IF('請求書（注文書なし）入力'!AK26=0,"",'請求書（注文書なし）入力'!AK26)</f>
        <v/>
      </c>
      <c r="AN23" s="302"/>
      <c r="AO23" s="302"/>
      <c r="AP23" s="302" t="str">
        <f>IF('請求書（注文書なし）入力'!AN26=0,"",'請求書（注文書なし）入力'!AN26)</f>
        <v/>
      </c>
      <c r="AQ23" s="302"/>
      <c r="AR23" s="303"/>
      <c r="AS23" s="303" t="str">
        <f>IF('請求書（注文書なし）入力'!AQ26=0,"",'請求書（注文書なし）入力'!AQ26)</f>
        <v/>
      </c>
      <c r="AT23" s="303"/>
      <c r="AU23" s="303"/>
      <c r="AV23" s="180" t="str">
        <f>IF('請求書（注文書なし）入力'!AC26=0,"",'請求書（注文書なし）入力'!AC26)</f>
        <v/>
      </c>
      <c r="AW23" s="180"/>
      <c r="AX23" s="180"/>
      <c r="AY23" s="180" t="str">
        <f>IF('請求書（注文書なし）入力'!AW26=0,"",'請求書（注文書なし）入力'!AW26)</f>
        <v/>
      </c>
      <c r="AZ23" s="180"/>
      <c r="BA23" s="180"/>
      <c r="BB23" s="180" t="str">
        <f>IF('請求書（注文書なし）入力'!AZ26=0,"",'請求書（注文書なし）入力'!AZ26)</f>
        <v/>
      </c>
      <c r="BC23" s="180"/>
      <c r="BD23" s="180"/>
      <c r="BE23" s="180" t="str">
        <f>IF('請求書（注文書なし）入力'!BC26=0,"",'請求書（注文書なし）入力'!BC26)</f>
        <v/>
      </c>
      <c r="BF23" s="184" t="str">
        <f>IF('請求書（注文書なし）入力'!AH26=0,"",'請求書（注文書なし）入力'!AH26)</f>
        <v/>
      </c>
      <c r="BG23" s="184"/>
      <c r="BH23" s="184" t="str">
        <f>IF('請求書（注文書なし）入力'!BF26=0,"",'請求書（注文書なし）入力'!BF26)</f>
        <v/>
      </c>
      <c r="BI23" s="184"/>
      <c r="BJ23" s="180" t="str">
        <f>IF('請求書（注文書なし）入力'!AJ26=0,"",'請求書（注文書なし）入力'!AJ26)</f>
        <v/>
      </c>
      <c r="BK23" s="180" t="str">
        <f>IF('請求書（注文書なし）入力'!BI26=0,"",'請求書（注文書なし）入力'!BI26)</f>
        <v/>
      </c>
      <c r="BL23" s="180"/>
      <c r="BM23" s="180"/>
      <c r="BN23" s="180" t="str">
        <f>IF('請求書（注文書なし）入力'!BL26=0,"",'請求書（注文書なし）入力'!BL26)</f>
        <v/>
      </c>
      <c r="BO23" s="180"/>
      <c r="BP23" s="180"/>
      <c r="BQ23" s="180" t="str">
        <f>IF('請求書（注文書なし）入力'!BO26=0,"",'請求書（注文書なし）入力'!BO26)</f>
        <v/>
      </c>
      <c r="BR23" s="180"/>
      <c r="BS23" s="180"/>
      <c r="BT23" s="229" t="str">
        <f t="shared" si="6"/>
        <v/>
      </c>
      <c r="BU23" s="229" t="e">
        <f>IF(#REF!&gt;0,MID($J23,#REF!,1),"")</f>
        <v>#REF!</v>
      </c>
      <c r="BV23" s="227" t="str">
        <f t="shared" si="7"/>
        <v/>
      </c>
      <c r="BW23" s="228" t="e">
        <f>IF(#REF!&gt;0,MID($J23,#REF!,1),"")</f>
        <v>#REF!</v>
      </c>
      <c r="BX23" s="229" t="str">
        <f t="shared" si="8"/>
        <v/>
      </c>
      <c r="BY23" s="229" t="e">
        <f>IF(#REF!&gt;0,MID($J23,#REF!,1),"")</f>
        <v>#REF!</v>
      </c>
      <c r="BZ23" s="269" t="str">
        <f t="shared" si="9"/>
        <v/>
      </c>
      <c r="CA23" s="229" t="e">
        <f>IF(#REF!&gt;0,MID($J23,#REF!,1),"")</f>
        <v>#REF!</v>
      </c>
      <c r="CB23" s="227" t="str">
        <f t="shared" si="10"/>
        <v/>
      </c>
      <c r="CC23" s="228" t="e">
        <f>IF(#REF!&gt;0,MID($J23,#REF!,1),"")</f>
        <v>#REF!</v>
      </c>
      <c r="CD23" s="229" t="str">
        <f t="shared" si="11"/>
        <v/>
      </c>
      <c r="CE23" s="230" t="e">
        <f>IF(#REF!&gt;0,MID($J23,#REF!,1),"")</f>
        <v>#REF!</v>
      </c>
      <c r="CF23" s="229" t="str">
        <f t="shared" si="2"/>
        <v/>
      </c>
      <c r="CG23" s="229" t="e">
        <f>IF(#REF!&gt;0,MID($J23,#REF!,1),"")</f>
        <v>#REF!</v>
      </c>
      <c r="CH23" s="227" t="str">
        <f t="shared" si="3"/>
        <v/>
      </c>
      <c r="CI23" s="228" t="e">
        <f>IF(#REF!&gt;0,MID($J23,#REF!,1),"")</f>
        <v>#REF!</v>
      </c>
      <c r="CJ23" s="229" t="str">
        <f t="shared" si="4"/>
        <v/>
      </c>
      <c r="CK23" s="231" t="e">
        <f>IF(#REF!&gt;0,MID($J23,#REF!,1),"")</f>
        <v>#REF!</v>
      </c>
      <c r="CO23" t="str">
        <f>IF('請求書（注文書なし）入力'!AO27=0,"",'請求書（注文書なし）入力'!AO27)</f>
        <v/>
      </c>
      <c r="CR23" s="28">
        <f t="shared" si="5"/>
        <v>-8</v>
      </c>
      <c r="CS23" s="28">
        <f t="shared" si="1"/>
        <v>-7</v>
      </c>
      <c r="CT23" s="28">
        <f t="shared" si="1"/>
        <v>-6</v>
      </c>
      <c r="CU23" s="28">
        <f t="shared" si="1"/>
        <v>-5</v>
      </c>
      <c r="CV23" s="28">
        <f t="shared" si="1"/>
        <v>-4</v>
      </c>
      <c r="CW23" s="28">
        <f t="shared" si="1"/>
        <v>-3</v>
      </c>
      <c r="CX23" s="28">
        <f t="shared" si="1"/>
        <v>-2</v>
      </c>
      <c r="CY23" s="28">
        <f t="shared" si="1"/>
        <v>-1</v>
      </c>
      <c r="CZ23" s="28">
        <f t="shared" si="1"/>
        <v>0</v>
      </c>
    </row>
    <row r="24" spans="6:104" ht="21.75" customHeight="1" thickBot="1" x14ac:dyDescent="0.25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290" t="s">
        <v>45</v>
      </c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184"/>
      <c r="BM24" s="184"/>
      <c r="BN24" s="327" t="s">
        <v>42</v>
      </c>
      <c r="BO24" s="327"/>
      <c r="BP24" s="327"/>
      <c r="BQ24" s="327"/>
      <c r="BR24" s="327"/>
      <c r="BS24" s="327"/>
      <c r="BT24" s="195" t="str">
        <f t="shared" si="6"/>
        <v/>
      </c>
      <c r="BU24" s="195" t="e">
        <f>IF(#REF!&gt;0,MID($J24,#REF!,1),"")</f>
        <v>#REF!</v>
      </c>
      <c r="BV24" s="192" t="str">
        <f t="shared" si="7"/>
        <v/>
      </c>
      <c r="BW24" s="193" t="e">
        <f>IF(#REF!&gt;0,MID($J24,#REF!,1),"")</f>
        <v>#REF!</v>
      </c>
      <c r="BX24" s="195" t="str">
        <f t="shared" si="8"/>
        <v/>
      </c>
      <c r="BY24" s="195" t="e">
        <f>IF(#REF!&gt;0,MID($J24,#REF!,1),"")</f>
        <v>#REF!</v>
      </c>
      <c r="BZ24" s="194" t="str">
        <f t="shared" si="9"/>
        <v/>
      </c>
      <c r="CA24" s="195" t="e">
        <f>IF(#REF!&gt;0,MID($J24,#REF!,1),"")</f>
        <v>#REF!</v>
      </c>
      <c r="CB24" s="192" t="str">
        <f t="shared" si="10"/>
        <v/>
      </c>
      <c r="CC24" s="193" t="e">
        <f>IF(#REF!&gt;0,MID($J24,#REF!,1),"")</f>
        <v>#REF!</v>
      </c>
      <c r="CD24" s="195" t="str">
        <f t="shared" si="11"/>
        <v/>
      </c>
      <c r="CE24" s="232" t="e">
        <f>IF(#REF!&gt;0,MID($J24,#REF!,1),"")</f>
        <v>#REF!</v>
      </c>
      <c r="CF24" s="195" t="str">
        <f t="shared" si="2"/>
        <v/>
      </c>
      <c r="CG24" s="195" t="e">
        <f>IF(#REF!&gt;0,MID($J24,#REF!,1),"")</f>
        <v>#REF!</v>
      </c>
      <c r="CH24" s="192" t="str">
        <f t="shared" si="3"/>
        <v/>
      </c>
      <c r="CI24" s="193" t="e">
        <f>IF(#REF!&gt;0,MID($J24,#REF!,1),"")</f>
        <v>#REF!</v>
      </c>
      <c r="CJ24" s="195" t="str">
        <f t="shared" si="4"/>
        <v/>
      </c>
      <c r="CK24" s="233" t="e">
        <f>IF(#REF!&gt;0,MID($J24,#REF!,1),"")</f>
        <v>#REF!</v>
      </c>
      <c r="CO24" t="str">
        <f>IF('請求書（注文書なし）入力'!AO28=0,"",'請求書（注文書なし）入力'!AO28)</f>
        <v/>
      </c>
      <c r="CR24" s="28">
        <f t="shared" si="5"/>
        <v>-8</v>
      </c>
      <c r="CS24" s="28">
        <f t="shared" si="1"/>
        <v>-7</v>
      </c>
      <c r="CT24" s="28">
        <f t="shared" si="1"/>
        <v>-6</v>
      </c>
      <c r="CU24" s="28">
        <f t="shared" si="1"/>
        <v>-5</v>
      </c>
      <c r="CV24" s="28">
        <f t="shared" si="1"/>
        <v>-4</v>
      </c>
      <c r="CW24" s="28">
        <f t="shared" si="1"/>
        <v>-3</v>
      </c>
      <c r="CX24" s="28">
        <f t="shared" si="1"/>
        <v>-2</v>
      </c>
      <c r="CY24" s="28">
        <f t="shared" si="1"/>
        <v>-1</v>
      </c>
      <c r="CZ24" s="28">
        <f t="shared" si="1"/>
        <v>0</v>
      </c>
    </row>
    <row r="25" spans="6:104" ht="21.75" customHeight="1" thickBot="1" x14ac:dyDescent="0.25">
      <c r="F25" s="23"/>
      <c r="AQ25" s="37"/>
      <c r="AR25" s="37"/>
      <c r="AS25" s="37"/>
      <c r="AT25" s="37"/>
      <c r="AU25" s="37"/>
      <c r="AV25" s="37"/>
      <c r="AW25" s="37"/>
      <c r="BG25" s="223" t="str">
        <f>IF('請求書（注文書なし）入力'!AH28=0,"",'請求書（注文書なし）入力'!AH28)</f>
        <v/>
      </c>
      <c r="BH25" s="224"/>
      <c r="BI25" s="224"/>
      <c r="BJ25" s="224"/>
      <c r="BK25" s="225"/>
      <c r="BL25" s="221" t="s">
        <v>25</v>
      </c>
      <c r="BM25" s="222"/>
      <c r="BN25" s="327" t="s">
        <v>18</v>
      </c>
      <c r="BO25" s="327"/>
      <c r="BP25" s="327"/>
      <c r="BQ25" s="327"/>
      <c r="BR25" s="327"/>
      <c r="BS25" s="327"/>
      <c r="BT25" s="195" t="str">
        <f t="shared" si="6"/>
        <v/>
      </c>
      <c r="BU25" s="195" t="e">
        <f>IF(#REF!&gt;0,MID(#REF!,#REF!,1),"")</f>
        <v>#REF!</v>
      </c>
      <c r="BV25" s="192" t="str">
        <f t="shared" si="7"/>
        <v/>
      </c>
      <c r="BW25" s="193" t="e">
        <f>IF(#REF!&gt;0,MID(#REF!,#REF!,1),"")</f>
        <v>#REF!</v>
      </c>
      <c r="BX25" s="195" t="str">
        <f t="shared" si="8"/>
        <v/>
      </c>
      <c r="BY25" s="195" t="e">
        <f>IF(#REF!&gt;0,MID(#REF!,#REF!,1),"")</f>
        <v>#REF!</v>
      </c>
      <c r="BZ25" s="194" t="str">
        <f t="shared" si="9"/>
        <v/>
      </c>
      <c r="CA25" s="195" t="e">
        <f>IF(#REF!&gt;0,MID(#REF!,#REF!,1),"")</f>
        <v>#REF!</v>
      </c>
      <c r="CB25" s="192" t="str">
        <f t="shared" si="10"/>
        <v/>
      </c>
      <c r="CC25" s="193" t="e">
        <f>IF(#REF!&gt;0,MID(#REF!,#REF!,1),"")</f>
        <v>#REF!</v>
      </c>
      <c r="CD25" s="195" t="str">
        <f t="shared" si="11"/>
        <v/>
      </c>
      <c r="CE25" s="232" t="e">
        <f>IF(#REF!&gt;0,MID(#REF!,#REF!,1),"")</f>
        <v>#REF!</v>
      </c>
      <c r="CF25" s="195" t="str">
        <f t="shared" si="2"/>
        <v/>
      </c>
      <c r="CG25" s="195" t="e">
        <f>IF(#REF!&gt;0,MID(#REF!,#REF!,1),"")</f>
        <v>#REF!</v>
      </c>
      <c r="CH25" s="192" t="str">
        <f t="shared" si="3"/>
        <v/>
      </c>
      <c r="CI25" s="193" t="e">
        <f>IF(#REF!&gt;0,MID(#REF!,#REF!,1),"")</f>
        <v>#REF!</v>
      </c>
      <c r="CJ25" s="195" t="str">
        <f t="shared" si="4"/>
        <v/>
      </c>
      <c r="CK25" s="233" t="e">
        <f>IF(#REF!&gt;0,MID(#REF!,#REF!,1),"")</f>
        <v>#REF!</v>
      </c>
      <c r="CO25" t="str">
        <f>IF('請求書（注文書なし）入力'!AO29=0,"",'請求書（注文書なし）入力'!AO29)</f>
        <v/>
      </c>
      <c r="CR25" s="28">
        <f t="shared" si="5"/>
        <v>-8</v>
      </c>
      <c r="CS25" s="28">
        <f t="shared" si="1"/>
        <v>-7</v>
      </c>
      <c r="CT25" s="28">
        <f t="shared" si="1"/>
        <v>-6</v>
      </c>
      <c r="CU25" s="28">
        <f t="shared" si="1"/>
        <v>-5</v>
      </c>
      <c r="CV25" s="28">
        <f t="shared" si="1"/>
        <v>-4</v>
      </c>
      <c r="CW25" s="28">
        <f t="shared" si="1"/>
        <v>-3</v>
      </c>
      <c r="CX25" s="28">
        <f t="shared" si="1"/>
        <v>-2</v>
      </c>
      <c r="CY25" s="28">
        <f t="shared" si="1"/>
        <v>-1</v>
      </c>
      <c r="CZ25" s="28">
        <f t="shared" si="1"/>
        <v>0</v>
      </c>
    </row>
    <row r="26" spans="6:104" ht="21.75" customHeight="1" thickBot="1" x14ac:dyDescent="0.25">
      <c r="F26" s="23"/>
      <c r="AQ26" s="37"/>
      <c r="AR26" s="37"/>
      <c r="AS26" s="37"/>
      <c r="AT26" s="37"/>
      <c r="AU26" s="37"/>
      <c r="AV26" s="37"/>
      <c r="AW26" s="37"/>
      <c r="BL26" s="67"/>
      <c r="BM26" s="67"/>
      <c r="BN26" s="301" t="s">
        <v>43</v>
      </c>
      <c r="BO26" s="270"/>
      <c r="BP26" s="270"/>
      <c r="BQ26" s="270"/>
      <c r="BR26" s="270"/>
      <c r="BS26" s="270"/>
      <c r="BT26" s="188" t="str">
        <f t="shared" si="6"/>
        <v/>
      </c>
      <c r="BU26" s="188" t="e">
        <f>IF(#REF!&gt;0,MID(#REF!,#REF!,1),"")</f>
        <v>#REF!</v>
      </c>
      <c r="BV26" s="189" t="str">
        <f t="shared" si="7"/>
        <v/>
      </c>
      <c r="BW26" s="190" t="e">
        <f>IF(#REF!&gt;0,MID(#REF!,#REF!,1),"")</f>
        <v>#REF!</v>
      </c>
      <c r="BX26" s="188" t="str">
        <f t="shared" si="8"/>
        <v/>
      </c>
      <c r="BY26" s="188" t="e">
        <f>IF(#REF!&gt;0,MID(#REF!,#REF!,1),"")</f>
        <v>#REF!</v>
      </c>
      <c r="BZ26" s="191" t="str">
        <f t="shared" si="9"/>
        <v/>
      </c>
      <c r="CA26" s="188" t="e">
        <f>IF(#REF!&gt;0,MID(#REF!,#REF!,1),"")</f>
        <v>#REF!</v>
      </c>
      <c r="CB26" s="189" t="str">
        <f t="shared" si="10"/>
        <v/>
      </c>
      <c r="CC26" s="190" t="e">
        <f>IF(#REF!&gt;0,MID(#REF!,#REF!,1),"")</f>
        <v>#REF!</v>
      </c>
      <c r="CD26" s="188" t="str">
        <f t="shared" si="11"/>
        <v/>
      </c>
      <c r="CE26" s="206" t="e">
        <f>IF(#REF!&gt;0,MID(#REF!,#REF!,1),"")</f>
        <v>#REF!</v>
      </c>
      <c r="CF26" s="188" t="str">
        <f t="shared" si="2"/>
        <v/>
      </c>
      <c r="CG26" s="188" t="e">
        <f>IF(#REF!&gt;0,MID(#REF!,#REF!,1),"")</f>
        <v>#REF!</v>
      </c>
      <c r="CH26" s="189" t="str">
        <f t="shared" si="3"/>
        <v/>
      </c>
      <c r="CI26" s="190" t="e">
        <f>IF(#REF!&gt;0,MID(#REF!,#REF!,1),"")</f>
        <v>#REF!</v>
      </c>
      <c r="CJ26" s="188" t="str">
        <f t="shared" si="4"/>
        <v/>
      </c>
      <c r="CK26" s="226" t="e">
        <f>IF(#REF!&gt;0,MID(#REF!,#REF!,1),"")</f>
        <v>#REF!</v>
      </c>
      <c r="CO26" s="27"/>
      <c r="CR26" s="28"/>
      <c r="CS26" s="28"/>
      <c r="CT26" s="28"/>
      <c r="CU26" s="28"/>
      <c r="CV26" s="28"/>
      <c r="CW26" s="28"/>
      <c r="CX26" s="28"/>
      <c r="CY26" s="28"/>
      <c r="CZ26" s="28"/>
    </row>
    <row r="27" spans="6:104" ht="40.5" customHeight="1" x14ac:dyDescent="0.2"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0"/>
      <c r="Q27" s="10"/>
      <c r="R27" s="10"/>
      <c r="S27" s="10"/>
      <c r="T27" s="10"/>
      <c r="U27" s="10"/>
      <c r="Y27" s="9"/>
      <c r="Z27" s="9"/>
      <c r="AA27" s="9"/>
      <c r="AB27" s="9"/>
      <c r="AC27" s="9"/>
      <c r="AD27" s="68"/>
      <c r="AE27" s="69"/>
      <c r="AF27" s="70"/>
      <c r="AG27" s="70"/>
      <c r="AH27" s="26"/>
      <c r="AI27" s="71"/>
      <c r="AJ27" s="71"/>
      <c r="AK27" s="71"/>
      <c r="AL27" s="71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CO27" s="27"/>
      <c r="CR27" s="28"/>
      <c r="CS27" s="28"/>
      <c r="CT27" s="28"/>
      <c r="CU27" s="28"/>
      <c r="CV27" s="28"/>
      <c r="CW27" s="28"/>
      <c r="CX27" s="28"/>
      <c r="CY27" s="28"/>
      <c r="CZ27" s="28"/>
    </row>
    <row r="28" spans="6:104" ht="18.75" customHeight="1" x14ac:dyDescent="0.2">
      <c r="F28" s="9"/>
      <c r="G28" s="9" t="s">
        <v>29</v>
      </c>
      <c r="H28" s="7"/>
      <c r="I28" s="7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10"/>
      <c r="U28" s="10"/>
      <c r="CO28" s="27"/>
      <c r="CR28" s="28"/>
      <c r="CS28" s="28"/>
      <c r="CT28" s="28"/>
      <c r="CU28" s="28"/>
      <c r="CV28" s="28"/>
      <c r="CW28" s="28"/>
      <c r="CX28" s="28"/>
      <c r="CY28" s="28"/>
      <c r="CZ28" s="28"/>
    </row>
    <row r="29" spans="6:104" ht="18.75" customHeight="1" x14ac:dyDescent="0.2">
      <c r="F29" s="7"/>
      <c r="G29" s="24" t="s">
        <v>30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CO29" s="27"/>
      <c r="CR29" s="28"/>
      <c r="CS29" s="28"/>
      <c r="CT29" s="28"/>
      <c r="CU29" s="28"/>
      <c r="CV29" s="28"/>
      <c r="CW29" s="28"/>
      <c r="CX29" s="28"/>
      <c r="CY29" s="28"/>
      <c r="CZ29" s="28"/>
    </row>
    <row r="30" spans="6:104" ht="18.75" customHeight="1" x14ac:dyDescent="0.2">
      <c r="F30" s="7"/>
      <c r="G30" s="7" t="s">
        <v>31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6:104" ht="18.75" customHeight="1" x14ac:dyDescent="0.2">
      <c r="F31" s="7"/>
      <c r="G31" s="7" t="s">
        <v>54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CO31" s="27"/>
      <c r="CR31" s="28"/>
      <c r="CS31" s="28"/>
      <c r="CT31" s="28"/>
      <c r="CU31" s="28"/>
      <c r="CV31" s="28"/>
      <c r="CW31" s="28"/>
      <c r="CX31" s="28"/>
      <c r="CY31" s="28"/>
      <c r="CZ31" s="28"/>
    </row>
    <row r="32" spans="6:104" ht="18.75" customHeight="1" x14ac:dyDescent="0.2">
      <c r="F32" s="7"/>
      <c r="G32" s="7" t="s">
        <v>32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O32" s="27"/>
      <c r="CR32" s="28"/>
      <c r="CS32" s="28"/>
      <c r="CT32" s="28"/>
      <c r="CU32" s="28"/>
      <c r="CV32" s="28"/>
      <c r="CW32" s="28"/>
      <c r="CX32" s="28"/>
      <c r="CY32" s="28"/>
      <c r="CZ32" s="28"/>
    </row>
    <row r="33" spans="6:104" ht="18.75" customHeight="1" x14ac:dyDescent="0.2">
      <c r="F33" s="7"/>
      <c r="G33" s="7" t="s">
        <v>55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CO33" s="29"/>
      <c r="CR33" s="28"/>
      <c r="CS33" s="28"/>
      <c r="CT33" s="28"/>
      <c r="CU33" s="28"/>
      <c r="CV33" s="28"/>
      <c r="CW33" s="28"/>
      <c r="CX33" s="28"/>
      <c r="CY33" s="28"/>
      <c r="CZ33" s="28"/>
    </row>
    <row r="34" spans="6:104" ht="18.75" customHeight="1" x14ac:dyDescent="0.2">
      <c r="F34" s="7"/>
      <c r="G34" s="7" t="s">
        <v>56</v>
      </c>
      <c r="H34" s="7"/>
      <c r="I34" s="7"/>
      <c r="J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O34" s="27"/>
      <c r="CR34" s="28"/>
      <c r="CS34" s="28"/>
      <c r="CT34" s="28"/>
      <c r="CU34" s="28"/>
      <c r="CV34" s="28"/>
      <c r="CW34" s="28"/>
      <c r="CX34" s="28"/>
      <c r="CY34" s="28"/>
      <c r="CZ34" s="28"/>
    </row>
    <row r="35" spans="6:104" ht="18.75" customHeight="1" x14ac:dyDescent="0.2">
      <c r="F35" s="7"/>
      <c r="G35" s="7" t="s">
        <v>33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CO35" s="27"/>
      <c r="CR35" s="28"/>
      <c r="CS35" s="28"/>
      <c r="CT35" s="28"/>
      <c r="CU35" s="28"/>
      <c r="CV35" s="28"/>
      <c r="CW35" s="28"/>
      <c r="CX35" s="28"/>
      <c r="CY35" s="28"/>
      <c r="CZ35" s="28"/>
    </row>
    <row r="36" spans="6:104" ht="18.75" customHeight="1" x14ac:dyDescent="0.2">
      <c r="F36" s="7"/>
      <c r="G36" s="7" t="s">
        <v>57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6:104" ht="18.75" customHeight="1" x14ac:dyDescent="0.2">
      <c r="F37" s="7"/>
      <c r="G37" s="7" t="s">
        <v>34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CO37" s="27"/>
      <c r="CR37" s="28"/>
      <c r="CS37" s="28"/>
      <c r="CT37" s="28"/>
      <c r="CU37" s="28"/>
      <c r="CV37" s="28"/>
      <c r="CW37" s="28"/>
      <c r="CX37" s="28"/>
      <c r="CY37" s="28"/>
      <c r="CZ37" s="28"/>
    </row>
    <row r="38" spans="6:104" ht="18.75" customHeight="1" x14ac:dyDescent="0.2">
      <c r="F38" s="7"/>
      <c r="G38" s="7" t="s">
        <v>58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O38" s="27"/>
      <c r="CR38" s="28"/>
      <c r="CS38" s="28"/>
      <c r="CT38" s="28"/>
      <c r="CU38" s="28"/>
      <c r="CV38" s="28"/>
      <c r="CW38" s="28"/>
      <c r="CX38" s="28"/>
      <c r="CY38" s="28"/>
      <c r="CZ38" s="28"/>
    </row>
    <row r="39" spans="6:104" ht="18.75" customHeight="1" x14ac:dyDescent="0.2">
      <c r="F39" s="7"/>
      <c r="G39" s="7" t="s">
        <v>35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CO39" s="29"/>
      <c r="CR39" s="28"/>
      <c r="CS39" s="28"/>
      <c r="CT39" s="28"/>
      <c r="CU39" s="28"/>
      <c r="CV39" s="28"/>
      <c r="CW39" s="28"/>
      <c r="CX39" s="28"/>
      <c r="CY39" s="28"/>
      <c r="CZ39" s="28"/>
    </row>
    <row r="40" spans="6:104" ht="18.75" customHeight="1" x14ac:dyDescent="0.2">
      <c r="F40" s="7"/>
      <c r="G40" s="7" t="s">
        <v>91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CO40" s="27"/>
      <c r="CR40" s="28"/>
      <c r="CS40" s="28"/>
      <c r="CT40" s="28"/>
      <c r="CU40" s="28"/>
      <c r="CV40" s="28"/>
      <c r="CW40" s="28"/>
      <c r="CX40" s="28"/>
      <c r="CY40" s="28"/>
      <c r="CZ40" s="28"/>
    </row>
    <row r="41" spans="6:104" ht="18.75" customHeight="1" x14ac:dyDescent="0.2">
      <c r="F41" s="7"/>
      <c r="G41" s="7" t="s">
        <v>92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CO41" s="27"/>
      <c r="CR41" s="28"/>
      <c r="CS41" s="28"/>
      <c r="CT41" s="28"/>
      <c r="CU41" s="28"/>
      <c r="CV41" s="28"/>
      <c r="CW41" s="28"/>
      <c r="CX41" s="28"/>
      <c r="CY41" s="28"/>
      <c r="CZ41" s="28"/>
    </row>
    <row r="42" spans="6:104" ht="21" customHeight="1" x14ac:dyDescent="0.2">
      <c r="F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CW42" s="1"/>
    </row>
    <row r="43" spans="6:104" ht="17.25" customHeight="1" x14ac:dyDescent="0.2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W43" s="1"/>
    </row>
    <row r="44" spans="6:104" ht="24.75" customHeight="1" x14ac:dyDescent="0.2">
      <c r="G44" s="7" t="s">
        <v>27</v>
      </c>
    </row>
    <row r="45" spans="6:104" ht="21" customHeight="1" x14ac:dyDescent="0.25"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K45" s="61" t="s">
        <v>65</v>
      </c>
      <c r="BS45" s="12" t="s">
        <v>2</v>
      </c>
      <c r="BT45" s="12"/>
      <c r="BU45" s="12"/>
      <c r="BV45" s="12"/>
      <c r="BW45" s="12"/>
      <c r="BX45" s="12"/>
      <c r="BY45" s="1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6:104" ht="17.25" customHeight="1" x14ac:dyDescent="0.2">
      <c r="F46" s="144" t="s">
        <v>1</v>
      </c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K46" s="4"/>
      <c r="AL46" s="5"/>
      <c r="AM46" s="5"/>
      <c r="AN46" s="5"/>
      <c r="AO46" s="5"/>
      <c r="AP46" t="s">
        <v>37</v>
      </c>
      <c r="AQ46" s="6"/>
      <c r="AR46" s="6"/>
      <c r="AS46" s="6"/>
      <c r="AT46" s="6"/>
      <c r="AU46" s="6"/>
      <c r="AV46" s="6"/>
      <c r="AW46" s="5"/>
    </row>
    <row r="47" spans="6:104" ht="15" customHeight="1" x14ac:dyDescent="0.2">
      <c r="F47" s="13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BB47" s="304"/>
      <c r="BC47" s="304"/>
      <c r="BD47" s="304"/>
      <c r="BE47" s="64"/>
      <c r="BF47" s="304"/>
      <c r="BG47" s="304"/>
      <c r="BH47" s="64"/>
      <c r="BI47" s="304"/>
      <c r="BJ47" s="304"/>
      <c r="BK47" s="64"/>
      <c r="BR47" s="100" t="str">
        <f>BR6</f>
        <v/>
      </c>
      <c r="BS47" s="100"/>
      <c r="BT47" s="100"/>
      <c r="BU47" s="100"/>
      <c r="BV47" s="100"/>
      <c r="BW47" s="100"/>
      <c r="BX47" s="100" t="s">
        <v>3</v>
      </c>
      <c r="BY47" s="100"/>
      <c r="BZ47" s="100" t="str">
        <f>BZ6</f>
        <v/>
      </c>
      <c r="CA47" s="100"/>
      <c r="CB47" s="100"/>
      <c r="CC47" s="100"/>
      <c r="CD47" s="100" t="s">
        <v>4</v>
      </c>
      <c r="CE47" s="100"/>
      <c r="CF47" s="100" t="str">
        <f>CF6</f>
        <v/>
      </c>
      <c r="CG47" s="100"/>
      <c r="CH47" s="100"/>
      <c r="CI47" s="100"/>
      <c r="CJ47" s="100" t="s">
        <v>5</v>
      </c>
      <c r="CK47" s="100"/>
    </row>
    <row r="48" spans="6:104" ht="17.25" customHeight="1" x14ac:dyDescent="0.2">
      <c r="G48" s="306" t="s">
        <v>6</v>
      </c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</row>
    <row r="49" spans="5:104" ht="8.25" customHeight="1" thickBot="1" x14ac:dyDescent="0.25"/>
    <row r="50" spans="5:104" ht="18" customHeight="1" thickBot="1" x14ac:dyDescent="0.25">
      <c r="F50" s="65"/>
      <c r="G50" s="66"/>
      <c r="H50" s="204" t="s">
        <v>9</v>
      </c>
      <c r="I50" s="205"/>
      <c r="J50" s="205"/>
      <c r="K50" s="200" t="s">
        <v>10</v>
      </c>
      <c r="L50" s="201"/>
      <c r="M50" s="202"/>
      <c r="N50" s="201" t="s">
        <v>11</v>
      </c>
      <c r="O50" s="201"/>
      <c r="P50" s="203"/>
      <c r="Q50" s="204" t="s">
        <v>12</v>
      </c>
      <c r="R50" s="205"/>
      <c r="S50" s="205"/>
      <c r="T50" s="200" t="s">
        <v>13</v>
      </c>
      <c r="U50" s="201"/>
      <c r="V50" s="202"/>
      <c r="W50" s="201" t="s">
        <v>10</v>
      </c>
      <c r="X50" s="201"/>
      <c r="Y50" s="203"/>
      <c r="Z50" s="204" t="s">
        <v>11</v>
      </c>
      <c r="AA50" s="205"/>
      <c r="AB50" s="205"/>
      <c r="AC50" s="200" t="s">
        <v>12</v>
      </c>
      <c r="AD50" s="201"/>
      <c r="AE50" s="202"/>
      <c r="AF50" s="201" t="s">
        <v>14</v>
      </c>
      <c r="AG50" s="201"/>
      <c r="AH50" s="203"/>
      <c r="AI50" s="65"/>
      <c r="AJ50" s="66"/>
      <c r="AK50" s="58"/>
      <c r="AR50" s="309" t="s">
        <v>60</v>
      </c>
      <c r="AS50" s="310"/>
      <c r="AT50" s="310"/>
      <c r="AU50" s="310"/>
      <c r="AV50" s="310"/>
      <c r="AW50" s="310"/>
      <c r="AX50" s="310"/>
      <c r="AY50" s="310"/>
      <c r="AZ50" s="67"/>
      <c r="BA50" s="218" t="str">
        <f t="shared" ref="BA50:BA56" si="12">BA9</f>
        <v/>
      </c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18"/>
      <c r="CI50" s="218"/>
      <c r="CJ50" s="218"/>
      <c r="CK50" s="75"/>
      <c r="CL50" s="81"/>
    </row>
    <row r="51" spans="5:104" ht="18" customHeight="1" x14ac:dyDescent="0.2">
      <c r="F51" s="49"/>
      <c r="G51" s="50"/>
      <c r="H51" s="313" t="str">
        <f>H10</f>
        <v/>
      </c>
      <c r="I51" s="314" t="str">
        <f>IF(BH57&gt;0,MID($J55,BH57,1),"")</f>
        <v/>
      </c>
      <c r="J51" s="314" t="str">
        <f>IF(BI57&gt;0,MID($J55,BI57,1),"")</f>
        <v/>
      </c>
      <c r="K51" s="317" t="str">
        <f>K10</f>
        <v/>
      </c>
      <c r="L51" s="318" t="str">
        <f>IF(BK57&gt;0,MID($J55,BK57,1),"")</f>
        <v/>
      </c>
      <c r="M51" s="319" t="str">
        <f>IF(BL57&gt;0,MID($J55,BL57,1),"")</f>
        <v/>
      </c>
      <c r="N51" s="318" t="str">
        <f>N10</f>
        <v/>
      </c>
      <c r="O51" s="318" t="str">
        <f>IF(BN57&gt;0,MID($J55,BN57,1),"")</f>
        <v/>
      </c>
      <c r="P51" s="323" t="str">
        <f>IF(BO57&gt;0,MID($J55,BO57,1),"")</f>
        <v/>
      </c>
      <c r="Q51" s="313" t="str">
        <f>Q10</f>
        <v/>
      </c>
      <c r="R51" s="314" t="str">
        <f>IF(BQ57&gt;0,MID($J55,BQ57,1),"")</f>
        <v/>
      </c>
      <c r="S51" s="314" t="str">
        <f>IF(BR57&gt;0,MID($J55,BR57,1),"")</f>
        <v/>
      </c>
      <c r="T51" s="317" t="str">
        <f>T10</f>
        <v/>
      </c>
      <c r="U51" s="318" t="str">
        <f>IF(BT57&gt;0,MID($J55,BT57,1),"")</f>
        <v/>
      </c>
      <c r="V51" s="319" t="str">
        <f>IF(BU57&gt;0,MID($J55,BU57,1),"")</f>
        <v/>
      </c>
      <c r="W51" s="318" t="str">
        <f>W10</f>
        <v/>
      </c>
      <c r="X51" s="318" t="str">
        <f>IF(BW57&gt;0,MID($J55,BW57,1),"")</f>
        <v/>
      </c>
      <c r="Y51" s="323" t="str">
        <f>IF(BX57&gt;0,MID($J55,BX57,1),"")</f>
        <v/>
      </c>
      <c r="Z51" s="313" t="str">
        <f>Z10</f>
        <v/>
      </c>
      <c r="AA51" s="314" t="str">
        <f>IF(BZ57&gt;0,MID($J55,BZ57,1),"")</f>
        <v/>
      </c>
      <c r="AB51" s="314" t="str">
        <f>IF(CA57&gt;0,MID($J55,CA57,1),"")</f>
        <v/>
      </c>
      <c r="AC51" s="317" t="str">
        <f>AC10</f>
        <v/>
      </c>
      <c r="AD51" s="318" t="str">
        <f>IF(CC57&gt;0,MID($J55,CC57,1),"")</f>
        <v/>
      </c>
      <c r="AE51" s="319" t="str">
        <f>IF(CD57&gt;0,MID($J55,CD57,1),"")</f>
        <v/>
      </c>
      <c r="AF51" s="318" t="str">
        <f>AF10</f>
        <v/>
      </c>
      <c r="AG51" s="318" t="str">
        <f>IF(CF57&gt;0,MID($J55,CF57,1),"")</f>
        <v/>
      </c>
      <c r="AH51" s="323" t="str">
        <f>IF(CG57&gt;0,MID($J55,CG57,1),"")</f>
        <v/>
      </c>
      <c r="AI51" s="49"/>
      <c r="AJ51" s="50"/>
      <c r="AK51" s="58"/>
      <c r="AR51" s="19"/>
      <c r="AS51" s="20"/>
      <c r="AT51" s="20"/>
      <c r="AU51" s="20"/>
      <c r="AV51" s="37"/>
      <c r="AW51" s="58"/>
      <c r="AX51" s="58"/>
      <c r="AY51" s="58"/>
      <c r="AZ51" s="58" t="e">
        <f>IF((#REF!)="","",#REF!)</f>
        <v>#REF!</v>
      </c>
      <c r="BA51" s="219" t="str">
        <f t="shared" si="12"/>
        <v/>
      </c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9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19"/>
      <c r="CH51" s="219"/>
      <c r="CI51" s="219"/>
      <c r="CJ51" s="219"/>
      <c r="CK51" s="76"/>
      <c r="CL51" s="81"/>
    </row>
    <row r="52" spans="5:104" ht="18" customHeight="1" thickBot="1" x14ac:dyDescent="0.25">
      <c r="F52" s="311" t="s">
        <v>7</v>
      </c>
      <c r="G52" s="312"/>
      <c r="H52" s="315"/>
      <c r="I52" s="316"/>
      <c r="J52" s="316"/>
      <c r="K52" s="320"/>
      <c r="L52" s="321"/>
      <c r="M52" s="322"/>
      <c r="N52" s="321"/>
      <c r="O52" s="321"/>
      <c r="P52" s="324"/>
      <c r="Q52" s="315"/>
      <c r="R52" s="316"/>
      <c r="S52" s="316"/>
      <c r="T52" s="320"/>
      <c r="U52" s="321"/>
      <c r="V52" s="322"/>
      <c r="W52" s="321"/>
      <c r="X52" s="321"/>
      <c r="Y52" s="324"/>
      <c r="Z52" s="315"/>
      <c r="AA52" s="316"/>
      <c r="AB52" s="316"/>
      <c r="AC52" s="320"/>
      <c r="AD52" s="321"/>
      <c r="AE52" s="322"/>
      <c r="AF52" s="321"/>
      <c r="AG52" s="321"/>
      <c r="AH52" s="324"/>
      <c r="AI52" s="311" t="s">
        <v>8</v>
      </c>
      <c r="AJ52" s="312"/>
      <c r="AK52" s="58"/>
      <c r="AR52" s="17"/>
      <c r="AS52" s="7"/>
      <c r="AT52" s="7"/>
      <c r="AV52" s="37"/>
      <c r="AW52" s="58"/>
      <c r="AX52" s="58"/>
      <c r="AY52" s="58"/>
      <c r="AZ52" s="58" t="e">
        <f>IF((#REF!)="","",#REF!)</f>
        <v>#REF!</v>
      </c>
      <c r="BA52" s="219" t="str">
        <f t="shared" si="12"/>
        <v/>
      </c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76"/>
      <c r="CL52" s="81"/>
    </row>
    <row r="53" spans="5:104" ht="18" customHeight="1" thickBot="1" x14ac:dyDescent="0.25">
      <c r="Y53" s="20"/>
      <c r="Z53" s="20"/>
      <c r="AA53" s="20"/>
      <c r="AB53" s="20"/>
      <c r="AF53" s="58"/>
      <c r="AG53" s="58"/>
      <c r="AH53" s="58"/>
      <c r="AI53" s="58"/>
      <c r="AJ53" s="58"/>
      <c r="AK53" s="58"/>
      <c r="AR53" s="287" t="s">
        <v>21</v>
      </c>
      <c r="AS53" s="288"/>
      <c r="AT53" s="288"/>
      <c r="AU53" s="288"/>
      <c r="AV53" s="288"/>
      <c r="AW53" s="288"/>
      <c r="AX53" s="288"/>
      <c r="AY53" s="288"/>
      <c r="BA53" s="219" t="str">
        <f t="shared" si="12"/>
        <v/>
      </c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19"/>
      <c r="CH53" s="219"/>
      <c r="CI53" s="219"/>
      <c r="CJ53" s="219"/>
      <c r="CK53" s="76"/>
      <c r="CL53" s="81"/>
    </row>
    <row r="54" spans="5:104" ht="18" customHeight="1" thickBot="1" x14ac:dyDescent="0.25">
      <c r="E54" s="7"/>
      <c r="F54" s="149" t="s">
        <v>15</v>
      </c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7"/>
      <c r="R54" s="149" t="s">
        <v>62</v>
      </c>
      <c r="S54" s="114"/>
      <c r="T54" s="114"/>
      <c r="U54" s="114"/>
      <c r="V54" s="114"/>
      <c r="W54" s="114"/>
      <c r="X54" s="114"/>
      <c r="Y54" s="114"/>
      <c r="Z54" s="114"/>
      <c r="AA54" s="114"/>
      <c r="AB54" s="285"/>
      <c r="AC54" s="285"/>
      <c r="AD54" s="285"/>
      <c r="AE54" s="285"/>
      <c r="AF54" s="208" t="s">
        <v>53</v>
      </c>
      <c r="AG54" s="209"/>
      <c r="AH54" s="209"/>
      <c r="AI54" s="209"/>
      <c r="AJ54" s="209"/>
      <c r="AK54" s="209"/>
      <c r="AL54" s="209"/>
      <c r="AM54" s="209"/>
      <c r="AN54" s="209"/>
      <c r="AO54" s="210"/>
      <c r="AR54" s="287" t="s">
        <v>20</v>
      </c>
      <c r="AS54" s="288"/>
      <c r="AT54" s="288"/>
      <c r="AU54" s="288"/>
      <c r="AV54" s="288"/>
      <c r="AW54" s="288"/>
      <c r="AX54" s="288"/>
      <c r="AY54" s="288"/>
      <c r="BA54" s="219" t="str">
        <f t="shared" si="12"/>
        <v/>
      </c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19"/>
      <c r="BQ54" s="219"/>
      <c r="BR54" s="219"/>
      <c r="BS54" s="219"/>
      <c r="BT54" s="219"/>
      <c r="BU54" s="219"/>
      <c r="BV54" s="219"/>
      <c r="BW54" s="219"/>
      <c r="BX54" s="219"/>
      <c r="BY54" s="219"/>
      <c r="BZ54" s="219"/>
      <c r="CA54" s="219"/>
      <c r="CB54" s="219"/>
      <c r="CC54" s="219"/>
      <c r="CD54" s="219"/>
      <c r="CE54" s="219"/>
      <c r="CF54" s="219"/>
      <c r="CG54" s="76"/>
      <c r="CH54" s="79" t="s">
        <v>23</v>
      </c>
      <c r="CK54" s="76"/>
      <c r="CL54" s="81"/>
      <c r="CO54" s="35"/>
      <c r="CR54" s="28"/>
      <c r="CS54" s="28"/>
      <c r="CT54" s="28"/>
      <c r="CU54" s="28"/>
      <c r="CV54" s="28"/>
      <c r="CW54" s="28"/>
      <c r="CX54" s="28"/>
      <c r="CY54" s="28"/>
      <c r="CZ54" s="28"/>
    </row>
    <row r="55" spans="5:104" ht="21" customHeight="1" thickBot="1" x14ac:dyDescent="0.25">
      <c r="E55" s="7"/>
      <c r="F55" s="305" t="s">
        <v>63</v>
      </c>
      <c r="G55" s="191"/>
      <c r="H55" s="191" t="str">
        <f>H14</f>
        <v/>
      </c>
      <c r="I55" s="206" t="str">
        <f>IF(BH50&gt;0,MID($J50,BH50,1),"")</f>
        <v/>
      </c>
      <c r="J55" s="191" t="str">
        <f>J14</f>
        <v/>
      </c>
      <c r="K55" s="206" t="str">
        <f>IF(BJ50&gt;0,MID($J50,BJ50,1),"")</f>
        <v/>
      </c>
      <c r="L55" s="191" t="str">
        <f>L14</f>
        <v/>
      </c>
      <c r="M55" s="206" t="str">
        <f>IF(BL50&gt;0,MID($J50,BL50,1),"")</f>
        <v/>
      </c>
      <c r="N55" s="213" t="str">
        <f>N14</f>
        <v/>
      </c>
      <c r="O55" s="213" t="str">
        <f>IF(BN50&gt;0,MID($J50,BN50,1),"")</f>
        <v/>
      </c>
      <c r="P55" s="213" t="str">
        <f>P14</f>
        <v/>
      </c>
      <c r="Q55" s="220" t="str">
        <f>IF(BP50&gt;0,MID($J50,BP50,1),"")</f>
        <v/>
      </c>
      <c r="R55" s="305" t="str">
        <f>R14</f>
        <v/>
      </c>
      <c r="S55" s="213" t="str">
        <f>IF(BR50&gt;0,MID($J50,BR50,1),"")</f>
        <v/>
      </c>
      <c r="T55" s="213" t="str">
        <f>T14</f>
        <v/>
      </c>
      <c r="U55" s="213" t="str">
        <f>IF(BT50&gt;0,MID($J50,BT50,1),"")</f>
        <v/>
      </c>
      <c r="V55" s="213" t="str">
        <f>V14</f>
        <v/>
      </c>
      <c r="W55" s="213" t="str">
        <f>IF(BV50&gt;0,MID($J50,BV50,1),"")</f>
        <v/>
      </c>
      <c r="X55" s="213" t="str">
        <f>X14</f>
        <v/>
      </c>
      <c r="Y55" s="213" t="str">
        <f>IF(BX50&gt;0,MID($J50,BX50,1),"")</f>
        <v/>
      </c>
      <c r="Z55" s="213" t="str">
        <f>Z14</f>
        <v/>
      </c>
      <c r="AA55" s="191" t="str">
        <f>IF(BZ50&gt;0,MID($J50,BZ50,1),"")</f>
        <v/>
      </c>
      <c r="AB55" s="223">
        <v>0</v>
      </c>
      <c r="AC55" s="224"/>
      <c r="AD55" s="325" t="s">
        <v>64</v>
      </c>
      <c r="AE55" s="326"/>
      <c r="AF55" s="211" t="s">
        <v>50</v>
      </c>
      <c r="AG55" s="212"/>
      <c r="AH55" s="212"/>
      <c r="AI55" s="212"/>
      <c r="AJ55" s="213" t="str">
        <f>AJ14</f>
        <v/>
      </c>
      <c r="AK55" s="213" t="str">
        <f>IF(CJ50&gt;0,MID($J50,CJ50,1),"")</f>
        <v/>
      </c>
      <c r="AL55" s="213" t="str">
        <f>AL14</f>
        <v/>
      </c>
      <c r="AM55" s="213" t="str">
        <f>IF(CL50&gt;0,MID($J50,CL50,1),"")</f>
        <v/>
      </c>
      <c r="AN55" s="213" t="str">
        <f>AN14</f>
        <v/>
      </c>
      <c r="AO55" s="220" t="str">
        <f>IF(CN50&gt;0,MID($J50,CN50,1),"")</f>
        <v/>
      </c>
      <c r="AR55" s="287" t="s">
        <v>61</v>
      </c>
      <c r="AS55" s="288"/>
      <c r="AT55" s="288"/>
      <c r="AU55" s="288"/>
      <c r="AV55" s="288"/>
      <c r="AW55" s="288"/>
      <c r="AX55" s="288"/>
      <c r="AY55" s="288"/>
      <c r="AZ55" s="60" t="e">
        <f>IF((#REF!)="","",#REF!)</f>
        <v>#REF!</v>
      </c>
      <c r="BA55" s="219" t="str">
        <f t="shared" si="12"/>
        <v/>
      </c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219"/>
      <c r="BU55" s="219"/>
      <c r="BV55" s="219"/>
      <c r="BW55" s="219"/>
      <c r="BX55" s="219"/>
      <c r="BY55" s="219"/>
      <c r="BZ55" s="219"/>
      <c r="CA55" s="219"/>
      <c r="CB55" s="219"/>
      <c r="CC55" s="219"/>
      <c r="CD55" s="219"/>
      <c r="CE55" s="219"/>
      <c r="CF55" s="219"/>
      <c r="CG55" s="76"/>
      <c r="CH55" s="76"/>
      <c r="CI55" s="76"/>
      <c r="CJ55" s="76"/>
      <c r="CK55" s="76"/>
      <c r="CL55" s="81"/>
      <c r="CO55" s="35"/>
      <c r="CR55" s="28"/>
      <c r="CS55" s="28"/>
      <c r="CT55" s="28"/>
      <c r="CU55" s="28"/>
      <c r="CV55" s="28"/>
      <c r="CW55" s="28"/>
      <c r="CX55" s="28"/>
      <c r="CY55" s="28"/>
      <c r="CZ55" s="28"/>
    </row>
    <row r="56" spans="5:104" ht="18" customHeight="1" x14ac:dyDescent="0.2">
      <c r="E56" s="7"/>
      <c r="F56" s="286" t="s">
        <v>17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1"/>
      <c r="AR56" s="214" t="s">
        <v>88</v>
      </c>
      <c r="AS56" s="215"/>
      <c r="AT56" s="215"/>
      <c r="AU56" s="215"/>
      <c r="AV56" s="215"/>
      <c r="AW56" s="215"/>
      <c r="AX56" s="215"/>
      <c r="AY56" s="215"/>
      <c r="AZ56" s="38"/>
      <c r="BA56" s="219" t="str">
        <f t="shared" si="12"/>
        <v/>
      </c>
      <c r="BB56" s="219"/>
      <c r="BC56" s="219"/>
      <c r="BD56" s="219"/>
      <c r="BE56" s="219"/>
      <c r="BF56" s="219"/>
      <c r="BG56" s="219"/>
      <c r="BH56" s="219"/>
      <c r="BI56" s="219"/>
      <c r="BJ56" s="219"/>
      <c r="BK56" s="219"/>
      <c r="BL56" s="219"/>
      <c r="BM56" s="219"/>
      <c r="BN56" s="219"/>
      <c r="BO56" s="219"/>
      <c r="BP56" s="219"/>
      <c r="BQ56" s="219"/>
      <c r="BR56" s="219"/>
      <c r="BS56" s="219"/>
      <c r="BT56" s="219"/>
      <c r="BU56" s="219"/>
      <c r="BV56" s="219"/>
      <c r="BW56" s="219"/>
      <c r="BX56" s="219"/>
      <c r="BY56" s="219"/>
      <c r="BZ56" s="219"/>
      <c r="CA56" s="219"/>
      <c r="CB56" s="219"/>
      <c r="CC56" s="219"/>
      <c r="CD56" s="219"/>
      <c r="CE56" s="219"/>
      <c r="CF56" s="219"/>
      <c r="CG56" s="76"/>
      <c r="CH56" s="76"/>
      <c r="CI56" s="76"/>
      <c r="CJ56" s="76"/>
      <c r="CK56" s="76"/>
      <c r="CL56" s="81"/>
      <c r="CO56" s="35"/>
      <c r="CR56" s="28"/>
      <c r="CS56" s="28"/>
      <c r="CT56" s="28"/>
      <c r="CU56" s="28"/>
      <c r="CV56" s="28"/>
      <c r="CW56" s="28"/>
      <c r="CX56" s="28"/>
      <c r="CY56" s="28"/>
      <c r="CZ56" s="28"/>
    </row>
    <row r="57" spans="5:104" ht="21" customHeight="1" thickBot="1" x14ac:dyDescent="0.25">
      <c r="F57" s="289" t="str">
        <f>F16</f>
        <v/>
      </c>
      <c r="G57" s="188" t="str">
        <f>IF('請求書（注文書なし）入力'!AZ69=0,"",'請求書（注文書なし）入力'!AZ69)</f>
        <v/>
      </c>
      <c r="H57" s="188" t="str">
        <f>IF('請求書（注文書なし）入力'!BA69=0,"",'請求書（注文書なし）入力'!BA69)</f>
        <v/>
      </c>
      <c r="I57" s="188" t="str">
        <f>IF('請求書（注文書なし）入力'!BB69=0,"",'請求書（注文書なし）入力'!BB69)</f>
        <v/>
      </c>
      <c r="J57" s="188" t="str">
        <f>IF('請求書（注文書なし）入力'!BC69=0,"",'請求書（注文書なし）入力'!BC69)</f>
        <v/>
      </c>
      <c r="K57" s="188" t="str">
        <f>IF('請求書（注文書なし）入力'!BD69=0,"",'請求書（注文書なし）入力'!BD69)</f>
        <v/>
      </c>
      <c r="L57" s="188" t="str">
        <f>IF('請求書（注文書なし）入力'!BE69=0,"",'請求書（注文書なし）入力'!BE69)</f>
        <v/>
      </c>
      <c r="M57" s="188" t="str">
        <f>IF('請求書（注文書なし）入力'!BF69=0,"",'請求書（注文書なし）入力'!BF69)</f>
        <v/>
      </c>
      <c r="N57" s="188" t="str">
        <f>IF('請求書（注文書なし）入力'!BG69=0,"",'請求書（注文書なし）入力'!BG69)</f>
        <v/>
      </c>
      <c r="O57" s="188" t="str">
        <f>IF('請求書（注文書なし）入力'!BH69=0,"",'請求書（注文書なし）入力'!BH69)</f>
        <v/>
      </c>
      <c r="P57" s="188" t="str">
        <f>IF('請求書（注文書なし）入力'!BI69=0,"",'請求書（注文書なし）入力'!BI69)</f>
        <v/>
      </c>
      <c r="Q57" s="188" t="str">
        <f>IF('請求書（注文書なし）入力'!BJ69=0,"",'請求書（注文書なし）入力'!BJ69)</f>
        <v/>
      </c>
      <c r="R57" s="188" t="str">
        <f>IF('請求書（注文書なし）入力'!BK69=0,"",'請求書（注文書なし）入力'!BK69)</f>
        <v/>
      </c>
      <c r="S57" s="188" t="str">
        <f>IF('請求書（注文書なし）入力'!BL69=0,"",'請求書（注文書なし）入力'!BL69)</f>
        <v/>
      </c>
      <c r="T57" s="188" t="str">
        <f>IF('請求書（注文書なし）入力'!BM69=0,"",'請求書（注文書なし）入力'!BM69)</f>
        <v/>
      </c>
      <c r="U57" s="188" t="str">
        <f>IF('請求書（注文書なし）入力'!BN69=0,"",'請求書（注文書なし）入力'!BN69)</f>
        <v/>
      </c>
      <c r="V57" s="188" t="str">
        <f>IF('請求書（注文書なし）入力'!BO69=0,"",'請求書（注文書なし）入力'!BO69)</f>
        <v/>
      </c>
      <c r="W57" s="188" t="str">
        <f>IF('請求書（注文書なし）入力'!BP69=0,"",'請求書（注文書なし）入力'!BP69)</f>
        <v/>
      </c>
      <c r="X57" s="188" t="str">
        <f>IF('請求書（注文書なし）入力'!BQ69=0,"",'請求書（注文書なし）入力'!BQ69)</f>
        <v/>
      </c>
      <c r="Y57" s="188" t="str">
        <f>IF('請求書（注文書なし）入力'!BR69=0,"",'請求書（注文書なし）入力'!BR69)</f>
        <v/>
      </c>
      <c r="Z57" s="188" t="str">
        <f>IF('請求書（注文書なし）入力'!BS69=0,"",'請求書（注文書なし）入力'!BS69)</f>
        <v/>
      </c>
      <c r="AA57" s="188" t="str">
        <f>IF('請求書（注文書なし）入力'!BT69=0,"",'請求書（注文書なし）入力'!BT69)</f>
        <v/>
      </c>
      <c r="AB57" s="188" t="str">
        <f>IF('請求書（注文書なし）入力'!BU69=0,"",'請求書（注文書なし）入力'!BU69)</f>
        <v/>
      </c>
      <c r="AC57" s="188" t="str">
        <f>IF('請求書（注文書なし）入力'!BV69=0,"",'請求書（注文書なし）入力'!BV69)</f>
        <v/>
      </c>
      <c r="AD57" s="188" t="str">
        <f>IF('請求書（注文書なし）入力'!BW69=0,"",'請求書（注文書なし）入力'!BW69)</f>
        <v/>
      </c>
      <c r="AE57" s="188" t="str">
        <f>IF('請求書（注文書なし）入力'!BX69=0,"",'請求書（注文書なし）入力'!BX69)</f>
        <v/>
      </c>
      <c r="AF57" s="188" t="str">
        <f>IF('請求書（注文書なし）入力'!BY69=0,"",'請求書（注文書なし）入力'!BY69)</f>
        <v/>
      </c>
      <c r="AG57" s="188" t="str">
        <f>IF('請求書（注文書なし）入力'!BZ69=0,"",'請求書（注文書なし）入力'!BZ69)</f>
        <v/>
      </c>
      <c r="AH57" s="188" t="str">
        <f>IF('請求書（注文書なし）入力'!CA69=0,"",'請求書（注文書なし）入力'!CA69)</f>
        <v/>
      </c>
      <c r="AI57" s="188" t="str">
        <f>IF('請求書（注文書なし）入力'!CB69=0,"",'請求書（注文書なし）入力'!CB69)</f>
        <v/>
      </c>
      <c r="AJ57" s="188" t="str">
        <f>IF('請求書（注文書なし）入力'!CC69=0,"",'請求書（注文書なし）入力'!CC69)</f>
        <v/>
      </c>
      <c r="AK57" s="188" t="str">
        <f>IF('請求書（注文書なし）入力'!CD69=0,"",'請求書（注文書なし）入力'!CD69)</f>
        <v/>
      </c>
      <c r="AL57" s="188" t="str">
        <f>IF('請求書（注文書なし）入力'!CE69=0,"",'請求書（注文書なし）入力'!CE69)</f>
        <v/>
      </c>
      <c r="AM57" s="188" t="str">
        <f>IF('請求書（注文書なし）入力'!CF69=0,"",'請求書（注文書なし）入力'!CF69)</f>
        <v/>
      </c>
      <c r="AN57" s="188" t="str">
        <f>IF('請求書（注文書なし）入力'!CG69=0,"",'請求書（注文書なし）入力'!CG69)</f>
        <v/>
      </c>
      <c r="AO57" s="226" t="str">
        <f>IF('請求書（注文書なし）入力'!CH69=0,"",'請求書（注文書なし）入力'!CH69)</f>
        <v/>
      </c>
      <c r="AR57" s="216"/>
      <c r="AS57" s="217"/>
      <c r="AT57" s="217"/>
      <c r="AU57" s="217"/>
      <c r="AV57" s="217"/>
      <c r="AW57" s="217"/>
      <c r="AX57" s="217"/>
      <c r="AY57" s="217"/>
      <c r="AZ57" s="59"/>
      <c r="BA57" s="333"/>
      <c r="BB57" s="333"/>
      <c r="BC57" s="333"/>
      <c r="BD57" s="333"/>
      <c r="BE57" s="333"/>
      <c r="BF57" s="333"/>
      <c r="BG57" s="333"/>
      <c r="BH57" s="333"/>
      <c r="BI57" s="333"/>
      <c r="BJ57" s="333"/>
      <c r="BK57" s="333"/>
      <c r="BL57" s="333"/>
      <c r="BM57" s="333"/>
      <c r="BN57" s="333"/>
      <c r="BO57" s="333"/>
      <c r="BP57" s="333"/>
      <c r="BQ57" s="333"/>
      <c r="BR57" s="333"/>
      <c r="BS57" s="333"/>
      <c r="BT57" s="333"/>
      <c r="BU57" s="333"/>
      <c r="BV57" s="333"/>
      <c r="BW57" s="333"/>
      <c r="BX57" s="333"/>
      <c r="BY57" s="333"/>
      <c r="BZ57" s="333"/>
      <c r="CA57" s="333"/>
      <c r="CB57" s="333"/>
      <c r="CC57" s="333"/>
      <c r="CD57" s="333"/>
      <c r="CE57" s="333"/>
      <c r="CF57" s="333"/>
      <c r="CG57" s="59"/>
      <c r="CH57" s="59"/>
      <c r="CI57" s="59"/>
      <c r="CJ57" s="59"/>
      <c r="CK57" s="59"/>
      <c r="CL57" s="81"/>
      <c r="CO57" s="35"/>
      <c r="CR57" s="28"/>
      <c r="CS57" s="28"/>
      <c r="CT57" s="28"/>
      <c r="CU57" s="28"/>
      <c r="CV57" s="28"/>
      <c r="CW57" s="28"/>
      <c r="CX57" s="28"/>
      <c r="CY57" s="28"/>
      <c r="CZ57" s="28"/>
    </row>
    <row r="58" spans="5:104" ht="9" customHeight="1" thickBot="1" x14ac:dyDescent="0.25"/>
    <row r="59" spans="5:104" ht="17.25" customHeight="1" x14ac:dyDescent="0.2">
      <c r="F59" s="243" t="s">
        <v>4</v>
      </c>
      <c r="G59" s="116"/>
      <c r="H59" s="116"/>
      <c r="I59" s="116" t="s">
        <v>5</v>
      </c>
      <c r="J59" s="116"/>
      <c r="K59" s="116"/>
      <c r="L59" s="116" t="s">
        <v>51</v>
      </c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 t="s">
        <v>78</v>
      </c>
      <c r="AW59" s="116"/>
      <c r="AX59" s="116"/>
      <c r="AY59" s="116"/>
      <c r="AZ59" s="116"/>
      <c r="BA59" s="116"/>
      <c r="BB59" s="116"/>
      <c r="BC59" s="116"/>
      <c r="BD59" s="116"/>
      <c r="BE59" s="116"/>
      <c r="BF59" s="116" t="s">
        <v>76</v>
      </c>
      <c r="BG59" s="116"/>
      <c r="BH59" s="116"/>
      <c r="BI59" s="116"/>
      <c r="BJ59" s="116" t="s">
        <v>40</v>
      </c>
      <c r="BK59" s="116"/>
      <c r="BL59" s="116"/>
      <c r="BM59" s="116"/>
      <c r="BN59" s="116"/>
      <c r="BO59" s="116"/>
      <c r="BP59" s="116"/>
      <c r="BQ59" s="116"/>
      <c r="BR59" s="116"/>
      <c r="BS59" s="116"/>
      <c r="BT59" s="116" t="s">
        <v>77</v>
      </c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248"/>
    </row>
    <row r="60" spans="5:104" ht="21" customHeight="1" x14ac:dyDescent="0.2">
      <c r="F60" s="207" t="str">
        <f>F19</f>
        <v/>
      </c>
      <c r="G60" s="181"/>
      <c r="H60" s="181"/>
      <c r="I60" s="181" t="str">
        <f>I19</f>
        <v/>
      </c>
      <c r="J60" s="181"/>
      <c r="K60" s="181"/>
      <c r="L60" s="182" t="str">
        <f>L19</f>
        <v/>
      </c>
      <c r="M60" s="182"/>
      <c r="N60" s="182"/>
      <c r="O60" s="182" t="str">
        <f>O19</f>
        <v/>
      </c>
      <c r="P60" s="182"/>
      <c r="Q60" s="182"/>
      <c r="R60" s="182" t="str">
        <f>R19</f>
        <v/>
      </c>
      <c r="S60" s="182"/>
      <c r="T60" s="182"/>
      <c r="U60" s="182" t="str">
        <f>U19</f>
        <v/>
      </c>
      <c r="V60" s="182"/>
      <c r="W60" s="182"/>
      <c r="X60" s="182" t="str">
        <f>X19</f>
        <v/>
      </c>
      <c r="Y60" s="182"/>
      <c r="Z60" s="182"/>
      <c r="AA60" s="182" t="str">
        <f>AA19</f>
        <v/>
      </c>
      <c r="AB60" s="182"/>
      <c r="AC60" s="182"/>
      <c r="AD60" s="182" t="str">
        <f>AD19</f>
        <v/>
      </c>
      <c r="AE60" s="182"/>
      <c r="AF60" s="182"/>
      <c r="AG60" s="182" t="str">
        <f>AG19</f>
        <v/>
      </c>
      <c r="AH60" s="182"/>
      <c r="AI60" s="182"/>
      <c r="AJ60" s="182" t="str">
        <f>AJ19</f>
        <v/>
      </c>
      <c r="AK60" s="182"/>
      <c r="AL60" s="182"/>
      <c r="AM60" s="182" t="str">
        <f>AM19</f>
        <v/>
      </c>
      <c r="AN60" s="182"/>
      <c r="AO60" s="182"/>
      <c r="AP60" s="182" t="str">
        <f>AP19</f>
        <v/>
      </c>
      <c r="AQ60" s="182"/>
      <c r="AR60" s="182"/>
      <c r="AS60" s="182" t="str">
        <f>AS19</f>
        <v/>
      </c>
      <c r="AT60" s="182"/>
      <c r="AU60" s="182"/>
      <c r="AV60" s="179" t="str">
        <f>AV19</f>
        <v/>
      </c>
      <c r="AW60" s="179"/>
      <c r="AX60" s="179"/>
      <c r="AY60" s="179" t="str">
        <f>AY19</f>
        <v/>
      </c>
      <c r="AZ60" s="179"/>
      <c r="BA60" s="179"/>
      <c r="BB60" s="179" t="str">
        <f>BB19</f>
        <v/>
      </c>
      <c r="BC60" s="179"/>
      <c r="BD60" s="179"/>
      <c r="BE60" s="179" t="str">
        <f t="shared" ref="BE60:BF64" si="13">BE19</f>
        <v/>
      </c>
      <c r="BF60" s="183" t="str">
        <f t="shared" si="13"/>
        <v/>
      </c>
      <c r="BG60" s="183"/>
      <c r="BH60" s="183" t="str">
        <f>BH19</f>
        <v/>
      </c>
      <c r="BI60" s="183"/>
      <c r="BJ60" s="179" t="str">
        <f t="shared" ref="BJ60:BK64" si="14">BJ19</f>
        <v/>
      </c>
      <c r="BK60" s="179" t="str">
        <f t="shared" si="14"/>
        <v/>
      </c>
      <c r="BL60" s="179"/>
      <c r="BM60" s="179"/>
      <c r="BN60" s="179" t="str">
        <f>BN19</f>
        <v/>
      </c>
      <c r="BO60" s="179"/>
      <c r="BP60" s="179"/>
      <c r="BQ60" s="179" t="str">
        <f>BQ19</f>
        <v/>
      </c>
      <c r="BR60" s="179"/>
      <c r="BS60" s="179"/>
      <c r="BT60" s="196" t="str">
        <f t="shared" ref="BT60:BT67" si="15">BT19</f>
        <v/>
      </c>
      <c r="BU60" s="196"/>
      <c r="BV60" s="197" t="str">
        <f t="shared" ref="BV60:BV67" si="16">BV19</f>
        <v/>
      </c>
      <c r="BW60" s="198"/>
      <c r="BX60" s="196" t="str">
        <f t="shared" ref="BX60:BX67" si="17">BX19</f>
        <v/>
      </c>
      <c r="BY60" s="196"/>
      <c r="BZ60" s="234" t="str">
        <f t="shared" ref="BZ60:BZ67" si="18">BZ19</f>
        <v/>
      </c>
      <c r="CA60" s="196"/>
      <c r="CB60" s="197" t="str">
        <f t="shared" ref="CB60:CB67" si="19">CB19</f>
        <v/>
      </c>
      <c r="CC60" s="198"/>
      <c r="CD60" s="196" t="str">
        <f t="shared" ref="CD60:CD67" si="20">CD19</f>
        <v/>
      </c>
      <c r="CE60" s="235"/>
      <c r="CF60" s="196" t="str">
        <f t="shared" ref="CF60:CF67" si="21">CF19</f>
        <v/>
      </c>
      <c r="CG60" s="196"/>
      <c r="CH60" s="197" t="str">
        <f t="shared" ref="CH60:CH67" si="22">CH19</f>
        <v/>
      </c>
      <c r="CI60" s="198"/>
      <c r="CJ60" s="196" t="str">
        <f t="shared" ref="CJ60:CJ67" si="23">CJ19</f>
        <v/>
      </c>
      <c r="CK60" s="249"/>
      <c r="CR60" s="28"/>
      <c r="CS60" s="28"/>
      <c r="CT60" s="28"/>
      <c r="CU60" s="28"/>
      <c r="CV60" s="28"/>
      <c r="CW60" s="28"/>
      <c r="CX60" s="28"/>
      <c r="CY60" s="28"/>
      <c r="CZ60" s="28"/>
    </row>
    <row r="61" spans="5:104" ht="21" customHeight="1" x14ac:dyDescent="0.2">
      <c r="F61" s="207" t="str">
        <f>F20</f>
        <v/>
      </c>
      <c r="G61" s="181"/>
      <c r="H61" s="181"/>
      <c r="I61" s="181" t="str">
        <f>I20</f>
        <v/>
      </c>
      <c r="J61" s="181"/>
      <c r="K61" s="181"/>
      <c r="L61" s="182" t="str">
        <f>L20</f>
        <v/>
      </c>
      <c r="M61" s="182"/>
      <c r="N61" s="182"/>
      <c r="O61" s="182" t="str">
        <f>O20</f>
        <v/>
      </c>
      <c r="P61" s="182"/>
      <c r="Q61" s="182"/>
      <c r="R61" s="182" t="str">
        <f>R20</f>
        <v/>
      </c>
      <c r="S61" s="182"/>
      <c r="T61" s="182"/>
      <c r="U61" s="182" t="str">
        <f>U20</f>
        <v/>
      </c>
      <c r="V61" s="182"/>
      <c r="W61" s="182"/>
      <c r="X61" s="182" t="str">
        <f>X20</f>
        <v/>
      </c>
      <c r="Y61" s="182"/>
      <c r="Z61" s="182"/>
      <c r="AA61" s="182" t="str">
        <f>AA20</f>
        <v/>
      </c>
      <c r="AB61" s="182"/>
      <c r="AC61" s="182"/>
      <c r="AD61" s="182" t="str">
        <f>AD20</f>
        <v/>
      </c>
      <c r="AE61" s="182"/>
      <c r="AF61" s="182"/>
      <c r="AG61" s="182" t="str">
        <f>AG20</f>
        <v/>
      </c>
      <c r="AH61" s="182"/>
      <c r="AI61" s="182"/>
      <c r="AJ61" s="182" t="str">
        <f>AJ20</f>
        <v/>
      </c>
      <c r="AK61" s="182"/>
      <c r="AL61" s="182"/>
      <c r="AM61" s="182" t="str">
        <f>AM20</f>
        <v/>
      </c>
      <c r="AN61" s="182"/>
      <c r="AO61" s="182"/>
      <c r="AP61" s="182" t="str">
        <f>AP20</f>
        <v/>
      </c>
      <c r="AQ61" s="182"/>
      <c r="AR61" s="182"/>
      <c r="AS61" s="182" t="str">
        <f>AS20</f>
        <v/>
      </c>
      <c r="AT61" s="182"/>
      <c r="AU61" s="182"/>
      <c r="AV61" s="179" t="str">
        <f>AV20</f>
        <v/>
      </c>
      <c r="AW61" s="179"/>
      <c r="AX61" s="179"/>
      <c r="AY61" s="179" t="str">
        <f>AY20</f>
        <v/>
      </c>
      <c r="AZ61" s="179"/>
      <c r="BA61" s="179"/>
      <c r="BB61" s="179" t="str">
        <f>BB20</f>
        <v/>
      </c>
      <c r="BC61" s="179"/>
      <c r="BD61" s="179"/>
      <c r="BE61" s="179" t="str">
        <f t="shared" si="13"/>
        <v/>
      </c>
      <c r="BF61" s="183" t="str">
        <f t="shared" si="13"/>
        <v/>
      </c>
      <c r="BG61" s="183"/>
      <c r="BH61" s="183" t="str">
        <f>BH20</f>
        <v/>
      </c>
      <c r="BI61" s="183"/>
      <c r="BJ61" s="179" t="str">
        <f t="shared" si="14"/>
        <v/>
      </c>
      <c r="BK61" s="179" t="str">
        <f t="shared" si="14"/>
        <v/>
      </c>
      <c r="BL61" s="179"/>
      <c r="BM61" s="179"/>
      <c r="BN61" s="179" t="str">
        <f>BN20</f>
        <v/>
      </c>
      <c r="BO61" s="179"/>
      <c r="BP61" s="179"/>
      <c r="BQ61" s="179" t="str">
        <f>BQ20</f>
        <v/>
      </c>
      <c r="BR61" s="179"/>
      <c r="BS61" s="179"/>
      <c r="BT61" s="195" t="str">
        <f t="shared" si="15"/>
        <v/>
      </c>
      <c r="BU61" s="195"/>
      <c r="BV61" s="192" t="str">
        <f t="shared" si="16"/>
        <v/>
      </c>
      <c r="BW61" s="193"/>
      <c r="BX61" s="195" t="str">
        <f t="shared" si="17"/>
        <v/>
      </c>
      <c r="BY61" s="195"/>
      <c r="BZ61" s="194" t="str">
        <f t="shared" si="18"/>
        <v/>
      </c>
      <c r="CA61" s="195"/>
      <c r="CB61" s="192" t="str">
        <f t="shared" si="19"/>
        <v/>
      </c>
      <c r="CC61" s="193"/>
      <c r="CD61" s="195" t="str">
        <f t="shared" si="20"/>
        <v/>
      </c>
      <c r="CE61" s="232"/>
      <c r="CF61" s="195" t="str">
        <f t="shared" si="21"/>
        <v/>
      </c>
      <c r="CG61" s="195"/>
      <c r="CH61" s="192" t="str">
        <f t="shared" si="22"/>
        <v/>
      </c>
      <c r="CI61" s="193"/>
      <c r="CJ61" s="195" t="str">
        <f t="shared" si="23"/>
        <v/>
      </c>
      <c r="CK61" s="233"/>
      <c r="CO61" s="27"/>
      <c r="CR61" s="28"/>
      <c r="CS61" s="28"/>
      <c r="CT61" s="28"/>
      <c r="CU61" s="28"/>
      <c r="CV61" s="28"/>
      <c r="CW61" s="28"/>
      <c r="CX61" s="28"/>
      <c r="CY61" s="28"/>
      <c r="CZ61" s="28"/>
    </row>
    <row r="62" spans="5:104" ht="21" customHeight="1" x14ac:dyDescent="0.2">
      <c r="F62" s="207" t="str">
        <f>F21</f>
        <v/>
      </c>
      <c r="G62" s="181"/>
      <c r="H62" s="181"/>
      <c r="I62" s="181" t="str">
        <f>I21</f>
        <v/>
      </c>
      <c r="J62" s="181"/>
      <c r="K62" s="181"/>
      <c r="L62" s="182" t="str">
        <f>L21</f>
        <v/>
      </c>
      <c r="M62" s="182"/>
      <c r="N62" s="182"/>
      <c r="O62" s="182" t="str">
        <f>O21</f>
        <v/>
      </c>
      <c r="P62" s="182"/>
      <c r="Q62" s="182"/>
      <c r="R62" s="182" t="str">
        <f>R21</f>
        <v/>
      </c>
      <c r="S62" s="182"/>
      <c r="T62" s="182"/>
      <c r="U62" s="182" t="str">
        <f>U21</f>
        <v/>
      </c>
      <c r="V62" s="182"/>
      <c r="W62" s="182"/>
      <c r="X62" s="182" t="str">
        <f>X21</f>
        <v/>
      </c>
      <c r="Y62" s="182"/>
      <c r="Z62" s="182"/>
      <c r="AA62" s="182" t="str">
        <f>AA21</f>
        <v/>
      </c>
      <c r="AB62" s="182"/>
      <c r="AC62" s="182"/>
      <c r="AD62" s="182" t="str">
        <f>AD21</f>
        <v/>
      </c>
      <c r="AE62" s="182"/>
      <c r="AF62" s="182"/>
      <c r="AG62" s="182" t="str">
        <f>AG21</f>
        <v/>
      </c>
      <c r="AH62" s="182"/>
      <c r="AI62" s="182"/>
      <c r="AJ62" s="182" t="str">
        <f>AJ21</f>
        <v/>
      </c>
      <c r="AK62" s="182"/>
      <c r="AL62" s="182"/>
      <c r="AM62" s="182" t="str">
        <f>AM21</f>
        <v/>
      </c>
      <c r="AN62" s="182"/>
      <c r="AO62" s="182"/>
      <c r="AP62" s="182" t="str">
        <f>AP21</f>
        <v/>
      </c>
      <c r="AQ62" s="182"/>
      <c r="AR62" s="182"/>
      <c r="AS62" s="182" t="str">
        <f>AS21</f>
        <v/>
      </c>
      <c r="AT62" s="182"/>
      <c r="AU62" s="182"/>
      <c r="AV62" s="179" t="str">
        <f>AV21</f>
        <v/>
      </c>
      <c r="AW62" s="179"/>
      <c r="AX62" s="179"/>
      <c r="AY62" s="179" t="str">
        <f>AY21</f>
        <v/>
      </c>
      <c r="AZ62" s="179"/>
      <c r="BA62" s="179"/>
      <c r="BB62" s="179" t="str">
        <f>BB21</f>
        <v/>
      </c>
      <c r="BC62" s="179"/>
      <c r="BD62" s="179"/>
      <c r="BE62" s="179" t="str">
        <f t="shared" si="13"/>
        <v/>
      </c>
      <c r="BF62" s="183" t="str">
        <f t="shared" si="13"/>
        <v/>
      </c>
      <c r="BG62" s="183"/>
      <c r="BH62" s="183" t="str">
        <f>BH21</f>
        <v/>
      </c>
      <c r="BI62" s="183"/>
      <c r="BJ62" s="179" t="str">
        <f t="shared" si="14"/>
        <v/>
      </c>
      <c r="BK62" s="179" t="str">
        <f t="shared" si="14"/>
        <v/>
      </c>
      <c r="BL62" s="179"/>
      <c r="BM62" s="179"/>
      <c r="BN62" s="179" t="str">
        <f>BN21</f>
        <v/>
      </c>
      <c r="BO62" s="179"/>
      <c r="BP62" s="179"/>
      <c r="BQ62" s="179" t="str">
        <f>BQ21</f>
        <v/>
      </c>
      <c r="BR62" s="179"/>
      <c r="BS62" s="179"/>
      <c r="BT62" s="195" t="str">
        <f t="shared" si="15"/>
        <v/>
      </c>
      <c r="BU62" s="195"/>
      <c r="BV62" s="192" t="str">
        <f t="shared" si="16"/>
        <v/>
      </c>
      <c r="BW62" s="193"/>
      <c r="BX62" s="195" t="str">
        <f t="shared" si="17"/>
        <v/>
      </c>
      <c r="BY62" s="195"/>
      <c r="BZ62" s="194" t="str">
        <f t="shared" si="18"/>
        <v/>
      </c>
      <c r="CA62" s="195"/>
      <c r="CB62" s="192" t="str">
        <f t="shared" si="19"/>
        <v/>
      </c>
      <c r="CC62" s="193"/>
      <c r="CD62" s="195" t="str">
        <f t="shared" si="20"/>
        <v/>
      </c>
      <c r="CE62" s="232"/>
      <c r="CF62" s="195" t="str">
        <f t="shared" si="21"/>
        <v/>
      </c>
      <c r="CG62" s="195"/>
      <c r="CH62" s="192" t="str">
        <f t="shared" si="22"/>
        <v/>
      </c>
      <c r="CI62" s="193"/>
      <c r="CJ62" s="195" t="str">
        <f t="shared" si="23"/>
        <v/>
      </c>
      <c r="CK62" s="233"/>
    </row>
    <row r="63" spans="5:104" ht="21" customHeight="1" x14ac:dyDescent="0.2">
      <c r="F63" s="207" t="str">
        <f>F22</f>
        <v/>
      </c>
      <c r="G63" s="181"/>
      <c r="H63" s="181"/>
      <c r="I63" s="181" t="str">
        <f>I22</f>
        <v/>
      </c>
      <c r="J63" s="181"/>
      <c r="K63" s="181"/>
      <c r="L63" s="182" t="str">
        <f>L22</f>
        <v/>
      </c>
      <c r="M63" s="182"/>
      <c r="N63" s="182"/>
      <c r="O63" s="182" t="str">
        <f>O22</f>
        <v/>
      </c>
      <c r="P63" s="182"/>
      <c r="Q63" s="182"/>
      <c r="R63" s="182" t="str">
        <f>R22</f>
        <v/>
      </c>
      <c r="S63" s="182"/>
      <c r="T63" s="182"/>
      <c r="U63" s="182" t="str">
        <f>U22</f>
        <v/>
      </c>
      <c r="V63" s="182"/>
      <c r="W63" s="182"/>
      <c r="X63" s="182" t="str">
        <f>X22</f>
        <v/>
      </c>
      <c r="Y63" s="182"/>
      <c r="Z63" s="182"/>
      <c r="AA63" s="182" t="str">
        <f>AA22</f>
        <v/>
      </c>
      <c r="AB63" s="182"/>
      <c r="AC63" s="182"/>
      <c r="AD63" s="182" t="str">
        <f>AD22</f>
        <v/>
      </c>
      <c r="AE63" s="182"/>
      <c r="AF63" s="182"/>
      <c r="AG63" s="182" t="str">
        <f>AG22</f>
        <v/>
      </c>
      <c r="AH63" s="182"/>
      <c r="AI63" s="182"/>
      <c r="AJ63" s="182" t="str">
        <f>AJ22</f>
        <v/>
      </c>
      <c r="AK63" s="182"/>
      <c r="AL63" s="182"/>
      <c r="AM63" s="182" t="str">
        <f>AM22</f>
        <v/>
      </c>
      <c r="AN63" s="182"/>
      <c r="AO63" s="182"/>
      <c r="AP63" s="182" t="str">
        <f>AP22</f>
        <v/>
      </c>
      <c r="AQ63" s="182"/>
      <c r="AR63" s="182"/>
      <c r="AS63" s="182" t="str">
        <f>AS22</f>
        <v/>
      </c>
      <c r="AT63" s="182"/>
      <c r="AU63" s="182"/>
      <c r="AV63" s="179" t="str">
        <f>AV22</f>
        <v/>
      </c>
      <c r="AW63" s="179"/>
      <c r="AX63" s="179"/>
      <c r="AY63" s="179" t="str">
        <f>AY22</f>
        <v/>
      </c>
      <c r="AZ63" s="179"/>
      <c r="BA63" s="179"/>
      <c r="BB63" s="179" t="str">
        <f>BB22</f>
        <v/>
      </c>
      <c r="BC63" s="179"/>
      <c r="BD63" s="179"/>
      <c r="BE63" s="179" t="str">
        <f t="shared" si="13"/>
        <v/>
      </c>
      <c r="BF63" s="183" t="str">
        <f t="shared" si="13"/>
        <v/>
      </c>
      <c r="BG63" s="183"/>
      <c r="BH63" s="183" t="str">
        <f>BH22</f>
        <v/>
      </c>
      <c r="BI63" s="183"/>
      <c r="BJ63" s="179" t="str">
        <f t="shared" si="14"/>
        <v/>
      </c>
      <c r="BK63" s="179" t="str">
        <f t="shared" si="14"/>
        <v/>
      </c>
      <c r="BL63" s="179"/>
      <c r="BM63" s="179"/>
      <c r="BN63" s="179" t="str">
        <f>BN22</f>
        <v/>
      </c>
      <c r="BO63" s="179"/>
      <c r="BP63" s="179"/>
      <c r="BQ63" s="179" t="str">
        <f>BQ22</f>
        <v/>
      </c>
      <c r="BR63" s="179"/>
      <c r="BS63" s="179"/>
      <c r="BT63" s="195" t="str">
        <f t="shared" si="15"/>
        <v/>
      </c>
      <c r="BU63" s="195"/>
      <c r="BV63" s="192" t="str">
        <f t="shared" si="16"/>
        <v/>
      </c>
      <c r="BW63" s="193"/>
      <c r="BX63" s="195" t="str">
        <f t="shared" si="17"/>
        <v/>
      </c>
      <c r="BY63" s="195"/>
      <c r="BZ63" s="194" t="str">
        <f t="shared" si="18"/>
        <v/>
      </c>
      <c r="CA63" s="195"/>
      <c r="CB63" s="192" t="str">
        <f t="shared" si="19"/>
        <v/>
      </c>
      <c r="CC63" s="193"/>
      <c r="CD63" s="195" t="str">
        <f t="shared" si="20"/>
        <v/>
      </c>
      <c r="CE63" s="232"/>
      <c r="CF63" s="195" t="str">
        <f t="shared" si="21"/>
        <v/>
      </c>
      <c r="CG63" s="195"/>
      <c r="CH63" s="192" t="str">
        <f t="shared" si="22"/>
        <v/>
      </c>
      <c r="CI63" s="193"/>
      <c r="CJ63" s="195" t="str">
        <f t="shared" si="23"/>
        <v/>
      </c>
      <c r="CK63" s="233"/>
    </row>
    <row r="64" spans="5:104" ht="21" customHeight="1" thickBot="1" x14ac:dyDescent="0.25">
      <c r="F64" s="305" t="str">
        <f>F23</f>
        <v/>
      </c>
      <c r="G64" s="213"/>
      <c r="H64" s="213"/>
      <c r="I64" s="213" t="str">
        <f>I23</f>
        <v/>
      </c>
      <c r="J64" s="213"/>
      <c r="K64" s="213"/>
      <c r="L64" s="302" t="str">
        <f>L23</f>
        <v/>
      </c>
      <c r="M64" s="302"/>
      <c r="N64" s="302"/>
      <c r="O64" s="302" t="str">
        <f>O23</f>
        <v/>
      </c>
      <c r="P64" s="302"/>
      <c r="Q64" s="302"/>
      <c r="R64" s="302" t="str">
        <f>R23</f>
        <v/>
      </c>
      <c r="S64" s="302"/>
      <c r="T64" s="302"/>
      <c r="U64" s="302" t="str">
        <f>U23</f>
        <v/>
      </c>
      <c r="V64" s="302"/>
      <c r="W64" s="302"/>
      <c r="X64" s="302" t="str">
        <f>X23</f>
        <v/>
      </c>
      <c r="Y64" s="302"/>
      <c r="Z64" s="302"/>
      <c r="AA64" s="302" t="str">
        <f>AA23</f>
        <v/>
      </c>
      <c r="AB64" s="302"/>
      <c r="AC64" s="302"/>
      <c r="AD64" s="302" t="str">
        <f>AD23</f>
        <v/>
      </c>
      <c r="AE64" s="302"/>
      <c r="AF64" s="302"/>
      <c r="AG64" s="302" t="str">
        <f>AG23</f>
        <v/>
      </c>
      <c r="AH64" s="302"/>
      <c r="AI64" s="302"/>
      <c r="AJ64" s="302" t="str">
        <f>AJ23</f>
        <v/>
      </c>
      <c r="AK64" s="302"/>
      <c r="AL64" s="302"/>
      <c r="AM64" s="302" t="str">
        <f>AM23</f>
        <v/>
      </c>
      <c r="AN64" s="302"/>
      <c r="AO64" s="302"/>
      <c r="AP64" s="302" t="str">
        <f>AP23</f>
        <v/>
      </c>
      <c r="AQ64" s="302"/>
      <c r="AR64" s="303"/>
      <c r="AS64" s="303" t="str">
        <f>AS23</f>
        <v/>
      </c>
      <c r="AT64" s="303"/>
      <c r="AU64" s="303"/>
      <c r="AV64" s="180" t="str">
        <f>AV23</f>
        <v/>
      </c>
      <c r="AW64" s="180"/>
      <c r="AX64" s="180"/>
      <c r="AY64" s="180" t="str">
        <f>AY23</f>
        <v/>
      </c>
      <c r="AZ64" s="180"/>
      <c r="BA64" s="180"/>
      <c r="BB64" s="180" t="str">
        <f>BB23</f>
        <v/>
      </c>
      <c r="BC64" s="180"/>
      <c r="BD64" s="180"/>
      <c r="BE64" s="180" t="str">
        <f t="shared" si="13"/>
        <v/>
      </c>
      <c r="BF64" s="184" t="str">
        <f t="shared" si="13"/>
        <v/>
      </c>
      <c r="BG64" s="184"/>
      <c r="BH64" s="184" t="str">
        <f>BH23</f>
        <v/>
      </c>
      <c r="BI64" s="184"/>
      <c r="BJ64" s="180" t="str">
        <f t="shared" si="14"/>
        <v/>
      </c>
      <c r="BK64" s="180" t="str">
        <f t="shared" si="14"/>
        <v/>
      </c>
      <c r="BL64" s="180"/>
      <c r="BM64" s="180"/>
      <c r="BN64" s="180" t="str">
        <f>BN23</f>
        <v/>
      </c>
      <c r="BO64" s="180"/>
      <c r="BP64" s="180"/>
      <c r="BQ64" s="180" t="str">
        <f>BQ23</f>
        <v/>
      </c>
      <c r="BR64" s="180"/>
      <c r="BS64" s="180"/>
      <c r="BT64" s="229" t="str">
        <f t="shared" si="15"/>
        <v/>
      </c>
      <c r="BU64" s="229"/>
      <c r="BV64" s="227" t="str">
        <f t="shared" si="16"/>
        <v/>
      </c>
      <c r="BW64" s="228"/>
      <c r="BX64" s="229" t="str">
        <f t="shared" si="17"/>
        <v/>
      </c>
      <c r="BY64" s="229"/>
      <c r="BZ64" s="269" t="str">
        <f t="shared" si="18"/>
        <v/>
      </c>
      <c r="CA64" s="229"/>
      <c r="CB64" s="227" t="str">
        <f t="shared" si="19"/>
        <v/>
      </c>
      <c r="CC64" s="228"/>
      <c r="CD64" s="229" t="str">
        <f t="shared" si="20"/>
        <v/>
      </c>
      <c r="CE64" s="230"/>
      <c r="CF64" s="229" t="str">
        <f t="shared" si="21"/>
        <v/>
      </c>
      <c r="CG64" s="229"/>
      <c r="CH64" s="227" t="str">
        <f t="shared" si="22"/>
        <v/>
      </c>
      <c r="CI64" s="228"/>
      <c r="CJ64" s="229" t="str">
        <f t="shared" si="23"/>
        <v/>
      </c>
      <c r="CK64" s="231"/>
    </row>
    <row r="65" spans="6:92" ht="21" customHeight="1" thickBot="1" x14ac:dyDescent="0.25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290" t="s">
        <v>45</v>
      </c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184"/>
      <c r="BM65" s="292"/>
      <c r="BN65" s="327" t="s">
        <v>42</v>
      </c>
      <c r="BO65" s="327"/>
      <c r="BP65" s="327"/>
      <c r="BQ65" s="327"/>
      <c r="BR65" s="327"/>
      <c r="BS65" s="327"/>
      <c r="BT65" s="195" t="str">
        <f t="shared" si="15"/>
        <v/>
      </c>
      <c r="BU65" s="195"/>
      <c r="BV65" s="192" t="str">
        <f t="shared" si="16"/>
        <v/>
      </c>
      <c r="BW65" s="193"/>
      <c r="BX65" s="195" t="str">
        <f t="shared" si="17"/>
        <v/>
      </c>
      <c r="BY65" s="195"/>
      <c r="BZ65" s="194" t="str">
        <f t="shared" si="18"/>
        <v/>
      </c>
      <c r="CA65" s="195"/>
      <c r="CB65" s="192" t="str">
        <f t="shared" si="19"/>
        <v/>
      </c>
      <c r="CC65" s="193"/>
      <c r="CD65" s="195" t="str">
        <f t="shared" si="20"/>
        <v/>
      </c>
      <c r="CE65" s="232"/>
      <c r="CF65" s="195" t="str">
        <f t="shared" si="21"/>
        <v/>
      </c>
      <c r="CG65" s="195"/>
      <c r="CH65" s="192" t="str">
        <f t="shared" si="22"/>
        <v/>
      </c>
      <c r="CI65" s="193"/>
      <c r="CJ65" s="195" t="str">
        <f t="shared" si="23"/>
        <v/>
      </c>
      <c r="CK65" s="233"/>
    </row>
    <row r="66" spans="6:92" ht="21" customHeight="1" thickBot="1" x14ac:dyDescent="0.25">
      <c r="F66" s="199" t="s">
        <v>66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331" t="s">
        <v>80</v>
      </c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71" t="e">
        <f>IF(#REF!&gt;0,MID($AZ66,#REF!,1),"")</f>
        <v>#REF!</v>
      </c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BG66" s="223" t="str">
        <f>BG25</f>
        <v/>
      </c>
      <c r="BH66" s="224"/>
      <c r="BI66" s="224"/>
      <c r="BJ66" s="224"/>
      <c r="BK66" s="225"/>
      <c r="BL66" s="305" t="s">
        <v>25</v>
      </c>
      <c r="BM66" s="213"/>
      <c r="BN66" s="327" t="s">
        <v>18</v>
      </c>
      <c r="BO66" s="327"/>
      <c r="BP66" s="327"/>
      <c r="BQ66" s="327"/>
      <c r="BR66" s="327"/>
      <c r="BS66" s="327"/>
      <c r="BT66" s="195" t="str">
        <f t="shared" si="15"/>
        <v/>
      </c>
      <c r="BU66" s="195"/>
      <c r="BV66" s="192" t="str">
        <f t="shared" si="16"/>
        <v/>
      </c>
      <c r="BW66" s="193"/>
      <c r="BX66" s="195" t="str">
        <f t="shared" si="17"/>
        <v/>
      </c>
      <c r="BY66" s="195"/>
      <c r="BZ66" s="194" t="str">
        <f t="shared" si="18"/>
        <v/>
      </c>
      <c r="CA66" s="195"/>
      <c r="CB66" s="192" t="str">
        <f t="shared" si="19"/>
        <v/>
      </c>
      <c r="CC66" s="193"/>
      <c r="CD66" s="195" t="str">
        <f t="shared" si="20"/>
        <v/>
      </c>
      <c r="CE66" s="232"/>
      <c r="CF66" s="195" t="str">
        <f t="shared" si="21"/>
        <v/>
      </c>
      <c r="CG66" s="195"/>
      <c r="CH66" s="192" t="str">
        <f t="shared" si="22"/>
        <v/>
      </c>
      <c r="CI66" s="193"/>
      <c r="CJ66" s="195" t="str">
        <f t="shared" si="23"/>
        <v/>
      </c>
      <c r="CK66" s="233"/>
      <c r="CN66" s="72"/>
    </row>
    <row r="67" spans="6:92" ht="21" customHeight="1" thickBot="1" x14ac:dyDescent="0.25">
      <c r="F67" s="298" t="s">
        <v>67</v>
      </c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300"/>
      <c r="X67" s="269"/>
      <c r="Y67" s="229"/>
      <c r="Z67" s="229"/>
      <c r="AA67" s="229"/>
      <c r="AB67" s="229"/>
      <c r="AC67" s="230"/>
      <c r="AD67" s="295" t="s">
        <v>68</v>
      </c>
      <c r="AE67" s="296"/>
      <c r="AF67" s="296"/>
      <c r="AG67" s="296"/>
      <c r="AH67" s="296"/>
      <c r="AI67" s="296"/>
      <c r="AJ67" s="296"/>
      <c r="AK67" s="297"/>
      <c r="AL67" s="71"/>
      <c r="AM67" s="293" t="s">
        <v>52</v>
      </c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N67" s="301" t="s">
        <v>43</v>
      </c>
      <c r="BO67" s="270"/>
      <c r="BP67" s="270"/>
      <c r="BQ67" s="270"/>
      <c r="BR67" s="270"/>
      <c r="BS67" s="270"/>
      <c r="BT67" s="191" t="str">
        <f t="shared" si="15"/>
        <v/>
      </c>
      <c r="BU67" s="188"/>
      <c r="BV67" s="189" t="str">
        <f t="shared" si="16"/>
        <v/>
      </c>
      <c r="BW67" s="190"/>
      <c r="BX67" s="188" t="str">
        <f t="shared" si="17"/>
        <v/>
      </c>
      <c r="BY67" s="188"/>
      <c r="BZ67" s="191" t="str">
        <f t="shared" si="18"/>
        <v/>
      </c>
      <c r="CA67" s="188"/>
      <c r="CB67" s="189" t="str">
        <f t="shared" si="19"/>
        <v/>
      </c>
      <c r="CC67" s="190"/>
      <c r="CD67" s="188" t="str">
        <f t="shared" si="20"/>
        <v/>
      </c>
      <c r="CE67" s="206"/>
      <c r="CF67" s="188" t="str">
        <f t="shared" si="21"/>
        <v/>
      </c>
      <c r="CG67" s="188"/>
      <c r="CH67" s="189" t="str">
        <f t="shared" si="22"/>
        <v/>
      </c>
      <c r="CI67" s="190"/>
      <c r="CJ67" s="188" t="str">
        <f t="shared" si="23"/>
        <v/>
      </c>
      <c r="CK67" s="226"/>
    </row>
    <row r="68" spans="6:92" ht="20.25" customHeight="1" x14ac:dyDescent="0.2">
      <c r="F68" s="298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300"/>
      <c r="X68" s="269"/>
      <c r="Y68" s="229"/>
      <c r="Z68" s="229"/>
      <c r="AA68" s="229"/>
      <c r="AB68" s="229"/>
      <c r="AC68" s="230"/>
      <c r="AD68" s="295" t="s">
        <v>68</v>
      </c>
      <c r="AE68" s="296"/>
      <c r="AF68" s="296"/>
      <c r="AG68" s="296"/>
      <c r="AH68" s="296"/>
      <c r="AI68" s="296"/>
      <c r="AJ68" s="296"/>
      <c r="AK68" s="297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10"/>
      <c r="BM68" s="10"/>
    </row>
    <row r="69" spans="6:92" ht="20.25" customHeight="1" x14ac:dyDescent="0.2">
      <c r="F69" s="271" t="s">
        <v>69</v>
      </c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3"/>
      <c r="X69" s="271" t="s">
        <v>70</v>
      </c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3"/>
      <c r="AY69" s="271" t="s">
        <v>86</v>
      </c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3"/>
      <c r="BT69" s="328" t="s">
        <v>24</v>
      </c>
      <c r="BU69" s="329"/>
      <c r="BV69" s="329"/>
      <c r="BW69" s="329"/>
      <c r="BX69" s="329"/>
      <c r="BY69" s="329"/>
      <c r="BZ69" s="329"/>
      <c r="CA69" s="329"/>
      <c r="CB69" s="329"/>
      <c r="CC69" s="329"/>
      <c r="CD69" s="329"/>
      <c r="CE69" s="329"/>
      <c r="CF69" s="329"/>
      <c r="CG69" s="329"/>
      <c r="CH69" s="329"/>
      <c r="CI69" s="329"/>
      <c r="CJ69" s="329"/>
      <c r="CK69" s="330"/>
    </row>
    <row r="70" spans="6:92" ht="20.25" customHeight="1" x14ac:dyDescent="0.2">
      <c r="F70" s="194"/>
      <c r="G70" s="195"/>
      <c r="H70" s="261"/>
      <c r="I70" s="261"/>
      <c r="J70" s="195"/>
      <c r="K70" s="195"/>
      <c r="L70" s="261"/>
      <c r="M70" s="261"/>
      <c r="N70" s="195"/>
      <c r="O70" s="195"/>
      <c r="P70" s="195"/>
      <c r="Q70" s="195"/>
      <c r="R70" s="261"/>
      <c r="S70" s="261"/>
      <c r="T70" s="195"/>
      <c r="U70" s="195"/>
      <c r="V70" s="261"/>
      <c r="W70" s="261"/>
      <c r="X70" s="92" t="s">
        <v>79</v>
      </c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271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3"/>
      <c r="BT70" s="194"/>
      <c r="BU70" s="195"/>
      <c r="BV70" s="192"/>
      <c r="BW70" s="193"/>
      <c r="BX70" s="195"/>
      <c r="BY70" s="195"/>
      <c r="BZ70" s="194"/>
      <c r="CA70" s="195"/>
      <c r="CB70" s="192"/>
      <c r="CC70" s="193"/>
      <c r="CD70" s="195"/>
      <c r="CE70" s="232"/>
      <c r="CF70" s="195"/>
      <c r="CG70" s="195"/>
      <c r="CH70" s="192"/>
      <c r="CI70" s="193"/>
      <c r="CJ70" s="195"/>
      <c r="CK70" s="232"/>
      <c r="CL70" s="7"/>
    </row>
    <row r="71" spans="6:92" ht="20.25" customHeight="1" x14ac:dyDescent="0.2">
      <c r="F71" s="194"/>
      <c r="G71" s="195"/>
      <c r="H71" s="261"/>
      <c r="I71" s="261"/>
      <c r="J71" s="195"/>
      <c r="K71" s="195"/>
      <c r="L71" s="261"/>
      <c r="M71" s="261"/>
      <c r="N71" s="195"/>
      <c r="O71" s="195"/>
      <c r="P71" s="195"/>
      <c r="Q71" s="195"/>
      <c r="R71" s="261"/>
      <c r="S71" s="261"/>
      <c r="T71" s="195"/>
      <c r="U71" s="195"/>
      <c r="V71" s="261"/>
      <c r="W71" s="261"/>
      <c r="X71" s="92" t="s">
        <v>79</v>
      </c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271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3"/>
      <c r="BT71" s="194"/>
      <c r="BU71" s="195"/>
      <c r="BV71" s="192"/>
      <c r="BW71" s="193"/>
      <c r="BX71" s="195"/>
      <c r="BY71" s="195"/>
      <c r="BZ71" s="194"/>
      <c r="CA71" s="195"/>
      <c r="CB71" s="192"/>
      <c r="CC71" s="193"/>
      <c r="CD71" s="195"/>
      <c r="CE71" s="232"/>
      <c r="CF71" s="195"/>
      <c r="CG71" s="195"/>
      <c r="CH71" s="192"/>
      <c r="CI71" s="193"/>
      <c r="CJ71" s="195"/>
      <c r="CK71" s="232"/>
      <c r="CL71" s="48"/>
    </row>
    <row r="72" spans="6:92" ht="20.25" customHeight="1" x14ac:dyDescent="0.2">
      <c r="F72" s="194"/>
      <c r="G72" s="195"/>
      <c r="H72" s="261"/>
      <c r="I72" s="261"/>
      <c r="J72" s="195"/>
      <c r="K72" s="195"/>
      <c r="L72" s="261"/>
      <c r="M72" s="261"/>
      <c r="N72" s="195"/>
      <c r="O72" s="195"/>
      <c r="P72" s="195"/>
      <c r="Q72" s="195"/>
      <c r="R72" s="261"/>
      <c r="S72" s="261"/>
      <c r="T72" s="195"/>
      <c r="U72" s="195"/>
      <c r="V72" s="261"/>
      <c r="W72" s="261"/>
      <c r="X72" s="92" t="s">
        <v>79</v>
      </c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271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3"/>
      <c r="BT72" s="194" t="str">
        <f t="shared" ref="BT72:BT82" si="24">IF($BC89&gt;0,MID($AZ89,$BC89,1),"")</f>
        <v/>
      </c>
      <c r="BU72" s="195" t="e">
        <f>IF(#REF!&gt;0,MID($J72,#REF!,1),"")</f>
        <v>#REF!</v>
      </c>
      <c r="BV72" s="192" t="str">
        <f t="shared" ref="BV72:BV82" si="25">IF($BD89&gt;0,MID($AZ89,$BD89,1),"")</f>
        <v/>
      </c>
      <c r="BW72" s="193" t="e">
        <f>IF(#REF!&gt;0,MID($J72,#REF!,1),"")</f>
        <v>#REF!</v>
      </c>
      <c r="BX72" s="195" t="str">
        <f t="shared" ref="BX72:BX82" si="26">IF($BE89&gt;0,MID($AZ89,$BE89,1),"")</f>
        <v/>
      </c>
      <c r="BY72" s="195" t="e">
        <f>IF(#REF!&gt;0,MID($J72,#REF!,1),"")</f>
        <v>#REF!</v>
      </c>
      <c r="BZ72" s="194" t="str">
        <f>IF($BF89&gt;0,MID($AZ89,$BF89,1),"")</f>
        <v/>
      </c>
      <c r="CA72" s="195" t="e">
        <f>IF(#REF!&gt;0,MID($J72,#REF!,1),"")</f>
        <v>#REF!</v>
      </c>
      <c r="CB72" s="192" t="str">
        <f t="shared" ref="CB72:CB82" si="27">IF($BG89&gt;0,MID($AZ89,$BG89,1),"")</f>
        <v/>
      </c>
      <c r="CC72" s="193" t="e">
        <f>IF(#REF!&gt;0,MID($J72,#REF!,1),"")</f>
        <v>#REF!</v>
      </c>
      <c r="CD72" s="195" t="str">
        <f t="shared" ref="CD72:CD82" si="28">IF($BH89&gt;0,MID($AZ89,$BH89,1),"")</f>
        <v/>
      </c>
      <c r="CE72" s="232" t="e">
        <f>IF(#REF!&gt;0,MID($J72,#REF!,1),"")</f>
        <v>#REF!</v>
      </c>
      <c r="CF72" s="195" t="str">
        <f t="shared" ref="CF72:CF82" si="29">IF($BI89&gt;0,MID($AZ89,$BI89,1),"")</f>
        <v/>
      </c>
      <c r="CG72" s="195" t="e">
        <f>IF(#REF!&gt;0,MID($J72,#REF!,1),"")</f>
        <v>#REF!</v>
      </c>
      <c r="CH72" s="192" t="str">
        <f t="shared" ref="CH72:CH82" si="30">IF($BJ89&gt;0,MID($AZ89,$BJ89,1),"")</f>
        <v/>
      </c>
      <c r="CI72" s="193" t="e">
        <f>IF(#REF!&gt;0,MID($J72,#REF!,1),"")</f>
        <v>#REF!</v>
      </c>
      <c r="CJ72" s="195" t="str">
        <f t="shared" ref="CJ72:CJ82" si="31">IF($BK89&gt;0,MID($AZ89,$BK89,1),"")</f>
        <v/>
      </c>
      <c r="CK72" s="232" t="e">
        <f>IF(#REF!&gt;0,MID($J72,#REF!,1),"")</f>
        <v>#REF!</v>
      </c>
      <c r="CL72" s="48"/>
    </row>
    <row r="73" spans="6:92" ht="20.25" customHeight="1" x14ac:dyDescent="0.2">
      <c r="F73" s="194"/>
      <c r="G73" s="195"/>
      <c r="H73" s="261"/>
      <c r="I73" s="261"/>
      <c r="J73" s="195"/>
      <c r="K73" s="195"/>
      <c r="L73" s="261"/>
      <c r="M73" s="261"/>
      <c r="N73" s="195"/>
      <c r="O73" s="195"/>
      <c r="P73" s="195"/>
      <c r="Q73" s="195"/>
      <c r="R73" s="261"/>
      <c r="S73" s="261"/>
      <c r="T73" s="195"/>
      <c r="U73" s="195"/>
      <c r="V73" s="261"/>
      <c r="W73" s="261"/>
      <c r="X73" s="92" t="s">
        <v>79</v>
      </c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271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3"/>
      <c r="BT73" s="194" t="str">
        <f t="shared" si="24"/>
        <v/>
      </c>
      <c r="BU73" s="195" t="e">
        <f>IF(#REF!&gt;0,MID($J73,#REF!,1),"")</f>
        <v>#REF!</v>
      </c>
      <c r="BV73" s="192" t="str">
        <f t="shared" si="25"/>
        <v/>
      </c>
      <c r="BW73" s="193" t="e">
        <f>IF(#REF!&gt;0,MID($J73,#REF!,1),"")</f>
        <v>#REF!</v>
      </c>
      <c r="BX73" s="195" t="str">
        <f t="shared" si="26"/>
        <v/>
      </c>
      <c r="BY73" s="195" t="e">
        <f>IF(#REF!&gt;0,MID($J73,#REF!,1),"")</f>
        <v>#REF!</v>
      </c>
      <c r="BZ73" s="194" t="str">
        <f>IF($BF90&gt;0,MID($AZ90,$BF90,1),"")</f>
        <v/>
      </c>
      <c r="CA73" s="195" t="e">
        <f>IF(#REF!&gt;0,MID($J73,#REF!,1),"")</f>
        <v>#REF!</v>
      </c>
      <c r="CB73" s="192" t="str">
        <f t="shared" si="27"/>
        <v/>
      </c>
      <c r="CC73" s="193" t="e">
        <f>IF(#REF!&gt;0,MID($J73,#REF!,1),"")</f>
        <v>#REF!</v>
      </c>
      <c r="CD73" s="195" t="str">
        <f t="shared" si="28"/>
        <v/>
      </c>
      <c r="CE73" s="232" t="e">
        <f>IF(#REF!&gt;0,MID($J73,#REF!,1),"")</f>
        <v>#REF!</v>
      </c>
      <c r="CF73" s="195" t="str">
        <f t="shared" si="29"/>
        <v/>
      </c>
      <c r="CG73" s="195" t="e">
        <f>IF(#REF!&gt;0,MID($J73,#REF!,1),"")</f>
        <v>#REF!</v>
      </c>
      <c r="CH73" s="192" t="str">
        <f t="shared" si="30"/>
        <v/>
      </c>
      <c r="CI73" s="193" t="e">
        <f>IF(#REF!&gt;0,MID($J73,#REF!,1),"")</f>
        <v>#REF!</v>
      </c>
      <c r="CJ73" s="195" t="str">
        <f t="shared" si="31"/>
        <v/>
      </c>
      <c r="CK73" s="232" t="e">
        <f>IF(#REF!&gt;0,MID($J73,#REF!,1),"")</f>
        <v>#REF!</v>
      </c>
      <c r="CL73" s="48"/>
    </row>
    <row r="74" spans="6:92" ht="20.25" customHeight="1" x14ac:dyDescent="0.2">
      <c r="F74" s="194"/>
      <c r="G74" s="195"/>
      <c r="H74" s="261"/>
      <c r="I74" s="261"/>
      <c r="J74" s="195"/>
      <c r="K74" s="195"/>
      <c r="L74" s="261"/>
      <c r="M74" s="261"/>
      <c r="N74" s="195"/>
      <c r="O74" s="195"/>
      <c r="P74" s="195"/>
      <c r="Q74" s="195"/>
      <c r="R74" s="261"/>
      <c r="S74" s="261"/>
      <c r="T74" s="195"/>
      <c r="U74" s="195"/>
      <c r="V74" s="261"/>
      <c r="W74" s="261"/>
      <c r="X74" s="92" t="s">
        <v>79</v>
      </c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271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3"/>
      <c r="BT74" s="194" t="str">
        <f t="shared" si="24"/>
        <v/>
      </c>
      <c r="BU74" s="195" t="e">
        <f>IF(#REF!&gt;0,MID($J74,#REF!,1),"")</f>
        <v>#REF!</v>
      </c>
      <c r="BV74" s="192" t="str">
        <f t="shared" si="25"/>
        <v/>
      </c>
      <c r="BW74" s="193" t="e">
        <f>IF(#REF!&gt;0,MID($J74,#REF!,1),"")</f>
        <v>#REF!</v>
      </c>
      <c r="BX74" s="195" t="str">
        <f t="shared" si="26"/>
        <v/>
      </c>
      <c r="BY74" s="195" t="e">
        <f>IF(#REF!&gt;0,MID($J74,#REF!,1),"")</f>
        <v>#REF!</v>
      </c>
      <c r="BZ74" s="194" t="str">
        <f>IF($BF91&gt;0,MID($AZ91,$BF91,1),"")</f>
        <v/>
      </c>
      <c r="CA74" s="195" t="e">
        <f>IF(#REF!&gt;0,MID($J74,#REF!,1),"")</f>
        <v>#REF!</v>
      </c>
      <c r="CB74" s="192" t="str">
        <f t="shared" si="27"/>
        <v/>
      </c>
      <c r="CC74" s="193" t="e">
        <f>IF(#REF!&gt;0,MID($J74,#REF!,1),"")</f>
        <v>#REF!</v>
      </c>
      <c r="CD74" s="195" t="str">
        <f t="shared" si="28"/>
        <v/>
      </c>
      <c r="CE74" s="232" t="e">
        <f>IF(#REF!&gt;0,MID($J74,#REF!,1),"")</f>
        <v>#REF!</v>
      </c>
      <c r="CF74" s="195" t="str">
        <f t="shared" si="29"/>
        <v/>
      </c>
      <c r="CG74" s="195" t="e">
        <f>IF(#REF!&gt;0,MID($J74,#REF!,1),"")</f>
        <v>#REF!</v>
      </c>
      <c r="CH74" s="192" t="str">
        <f t="shared" si="30"/>
        <v/>
      </c>
      <c r="CI74" s="193" t="e">
        <f>IF(#REF!&gt;0,MID($J74,#REF!,1),"")</f>
        <v>#REF!</v>
      </c>
      <c r="CJ74" s="195" t="str">
        <f t="shared" si="31"/>
        <v/>
      </c>
      <c r="CK74" s="232" t="e">
        <f>IF(#REF!&gt;0,MID($J74,#REF!,1),"")</f>
        <v>#REF!</v>
      </c>
      <c r="CL74" s="48"/>
    </row>
    <row r="75" spans="6:92" ht="20.25" customHeight="1" x14ac:dyDescent="0.2">
      <c r="F75" s="194"/>
      <c r="G75" s="195"/>
      <c r="H75" s="261"/>
      <c r="I75" s="261"/>
      <c r="J75" s="195"/>
      <c r="K75" s="195"/>
      <c r="L75" s="261"/>
      <c r="M75" s="261"/>
      <c r="N75" s="195"/>
      <c r="O75" s="195"/>
      <c r="P75" s="195"/>
      <c r="Q75" s="195"/>
      <c r="R75" s="261"/>
      <c r="S75" s="261"/>
      <c r="T75" s="195"/>
      <c r="U75" s="195"/>
      <c r="V75" s="261"/>
      <c r="W75" s="261"/>
      <c r="X75" s="92" t="s">
        <v>79</v>
      </c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271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3"/>
      <c r="BT75" s="194" t="str">
        <f t="shared" si="24"/>
        <v/>
      </c>
      <c r="BU75" s="195" t="e">
        <f>IF(#REF!&gt;0,MID($J75,#REF!,1),"")</f>
        <v>#REF!</v>
      </c>
      <c r="BV75" s="192" t="str">
        <f t="shared" si="25"/>
        <v/>
      </c>
      <c r="BW75" s="193" t="e">
        <f>IF(#REF!&gt;0,MID($J75,#REF!,1),"")</f>
        <v>#REF!</v>
      </c>
      <c r="BX75" s="195" t="str">
        <f t="shared" si="26"/>
        <v/>
      </c>
      <c r="BY75" s="195" t="e">
        <f>IF(#REF!&gt;0,MID($J75,#REF!,1),"")</f>
        <v>#REF!</v>
      </c>
      <c r="BZ75" s="194" t="str">
        <f>IF($BF92&gt;0,MID($AZ92,$BF92,1),"")</f>
        <v/>
      </c>
      <c r="CA75" s="195" t="e">
        <f>IF(#REF!&gt;0,MID($J75,#REF!,1),"")</f>
        <v>#REF!</v>
      </c>
      <c r="CB75" s="192" t="str">
        <f t="shared" si="27"/>
        <v/>
      </c>
      <c r="CC75" s="193" t="e">
        <f>IF(#REF!&gt;0,MID($J75,#REF!,1),"")</f>
        <v>#REF!</v>
      </c>
      <c r="CD75" s="195" t="str">
        <f t="shared" si="28"/>
        <v/>
      </c>
      <c r="CE75" s="232" t="e">
        <f>IF(#REF!&gt;0,MID($J75,#REF!,1),"")</f>
        <v>#REF!</v>
      </c>
      <c r="CF75" s="195" t="str">
        <f t="shared" si="29"/>
        <v/>
      </c>
      <c r="CG75" s="195" t="e">
        <f>IF(#REF!&gt;0,MID($J75,#REF!,1),"")</f>
        <v>#REF!</v>
      </c>
      <c r="CH75" s="192" t="str">
        <f t="shared" si="30"/>
        <v/>
      </c>
      <c r="CI75" s="193" t="e">
        <f>IF(#REF!&gt;0,MID($J75,#REF!,1),"")</f>
        <v>#REF!</v>
      </c>
      <c r="CJ75" s="195" t="str">
        <f t="shared" si="31"/>
        <v/>
      </c>
      <c r="CK75" s="232" t="e">
        <f>IF(#REF!&gt;0,MID($J75,#REF!,1),"")</f>
        <v>#REF!</v>
      </c>
      <c r="CL75" s="48"/>
    </row>
    <row r="76" spans="6:92" ht="20.25" customHeight="1" x14ac:dyDescent="0.2">
      <c r="F76" s="194"/>
      <c r="G76" s="195"/>
      <c r="H76" s="261"/>
      <c r="I76" s="261"/>
      <c r="J76" s="195"/>
      <c r="K76" s="195"/>
      <c r="L76" s="261"/>
      <c r="M76" s="261"/>
      <c r="N76" s="195"/>
      <c r="O76" s="195"/>
      <c r="P76" s="195"/>
      <c r="Q76" s="195"/>
      <c r="R76" s="261"/>
      <c r="S76" s="261"/>
      <c r="T76" s="195"/>
      <c r="U76" s="195"/>
      <c r="V76" s="261"/>
      <c r="W76" s="261"/>
      <c r="X76" s="92" t="s">
        <v>79</v>
      </c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271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3"/>
      <c r="BT76" s="194" t="str">
        <f t="shared" si="24"/>
        <v/>
      </c>
      <c r="BU76" s="195" t="e">
        <f>IF(#REF!&gt;0,MID($J76,#REF!,1),"")</f>
        <v>#REF!</v>
      </c>
      <c r="BV76" s="192" t="str">
        <f t="shared" si="25"/>
        <v/>
      </c>
      <c r="BW76" s="193" t="e">
        <f>IF(#REF!&gt;0,MID($J76,#REF!,1),"")</f>
        <v>#REF!</v>
      </c>
      <c r="BX76" s="195" t="str">
        <f t="shared" si="26"/>
        <v/>
      </c>
      <c r="BY76" s="195" t="e">
        <f>IF(#REF!&gt;0,MID($J76,#REF!,1),"")</f>
        <v>#REF!</v>
      </c>
      <c r="BZ76" s="194"/>
      <c r="CA76" s="195"/>
      <c r="CB76" s="192" t="str">
        <f t="shared" si="27"/>
        <v/>
      </c>
      <c r="CC76" s="193" t="e">
        <f>IF(#REF!&gt;0,MID($J76,#REF!,1),"")</f>
        <v>#REF!</v>
      </c>
      <c r="CD76" s="195" t="str">
        <f t="shared" si="28"/>
        <v/>
      </c>
      <c r="CE76" s="232" t="e">
        <f>IF(#REF!&gt;0,MID($J76,#REF!,1),"")</f>
        <v>#REF!</v>
      </c>
      <c r="CF76" s="195" t="str">
        <f t="shared" si="29"/>
        <v/>
      </c>
      <c r="CG76" s="195" t="e">
        <f>IF(#REF!&gt;0,MID($J76,#REF!,1),"")</f>
        <v>#REF!</v>
      </c>
      <c r="CH76" s="192" t="str">
        <f t="shared" si="30"/>
        <v/>
      </c>
      <c r="CI76" s="193" t="e">
        <f>IF(#REF!&gt;0,MID($J76,#REF!,1),"")</f>
        <v>#REF!</v>
      </c>
      <c r="CJ76" s="195" t="str">
        <f t="shared" si="31"/>
        <v/>
      </c>
      <c r="CK76" s="232" t="e">
        <f>IF(#REF!&gt;0,MID($J76,#REF!,1),"")</f>
        <v>#REF!</v>
      </c>
      <c r="CL76" s="48"/>
    </row>
    <row r="77" spans="6:92" ht="20.25" customHeight="1" thickBot="1" x14ac:dyDescent="0.25">
      <c r="F77" s="194"/>
      <c r="G77" s="195"/>
      <c r="H77" s="261"/>
      <c r="I77" s="261"/>
      <c r="J77" s="195"/>
      <c r="K77" s="195"/>
      <c r="L77" s="261"/>
      <c r="M77" s="261"/>
      <c r="N77" s="195"/>
      <c r="O77" s="195"/>
      <c r="P77" s="195"/>
      <c r="Q77" s="195"/>
      <c r="R77" s="261"/>
      <c r="S77" s="261"/>
      <c r="T77" s="195"/>
      <c r="U77" s="195"/>
      <c r="V77" s="261"/>
      <c r="W77" s="261"/>
      <c r="X77" s="92" t="s">
        <v>79</v>
      </c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271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3"/>
      <c r="BT77" s="194" t="str">
        <f t="shared" si="24"/>
        <v/>
      </c>
      <c r="BU77" s="195" t="e">
        <f>IF(#REF!&gt;0,MID($J77,#REF!,1),"")</f>
        <v>#REF!</v>
      </c>
      <c r="BV77" s="192" t="str">
        <f t="shared" si="25"/>
        <v/>
      </c>
      <c r="BW77" s="193" t="e">
        <f>IF(#REF!&gt;0,MID($J77,#REF!,1),"")</f>
        <v>#REF!</v>
      </c>
      <c r="BX77" s="195" t="str">
        <f t="shared" si="26"/>
        <v/>
      </c>
      <c r="BY77" s="195" t="e">
        <f>IF(#REF!&gt;0,MID($J77,#REF!,1),"")</f>
        <v>#REF!</v>
      </c>
      <c r="BZ77" s="194" t="str">
        <f t="shared" ref="BZ77:BZ82" si="32">IF($BF94&gt;0,MID($AZ94,$BF94,1),"")</f>
        <v/>
      </c>
      <c r="CA77" s="195" t="e">
        <f>IF(#REF!&gt;0,MID($J77,#REF!,1),"")</f>
        <v>#REF!</v>
      </c>
      <c r="CB77" s="192" t="str">
        <f t="shared" si="27"/>
        <v/>
      </c>
      <c r="CC77" s="193" t="e">
        <f>IF(#REF!&gt;0,MID($J77,#REF!,1),"")</f>
        <v>#REF!</v>
      </c>
      <c r="CD77" s="195" t="str">
        <f t="shared" si="28"/>
        <v/>
      </c>
      <c r="CE77" s="232" t="e">
        <f>IF(#REF!&gt;0,MID($J77,#REF!,1),"")</f>
        <v>#REF!</v>
      </c>
      <c r="CF77" s="195" t="str">
        <f t="shared" si="29"/>
        <v/>
      </c>
      <c r="CG77" s="195" t="e">
        <f>IF(#REF!&gt;0,MID($J77,#REF!,1),"")</f>
        <v>#REF!</v>
      </c>
      <c r="CH77" s="192" t="str">
        <f t="shared" si="30"/>
        <v/>
      </c>
      <c r="CI77" s="193" t="e">
        <f>IF(#REF!&gt;0,MID($J77,#REF!,1),"")</f>
        <v>#REF!</v>
      </c>
      <c r="CJ77" s="195" t="str">
        <f t="shared" si="31"/>
        <v/>
      </c>
      <c r="CK77" s="232" t="e">
        <f>IF(#REF!&gt;0,MID($J77,#REF!,1),"")</f>
        <v>#REF!</v>
      </c>
      <c r="CL77" s="48"/>
    </row>
    <row r="78" spans="6:92" ht="20.25" customHeight="1" thickBot="1" x14ac:dyDescent="0.25">
      <c r="O78" s="9"/>
      <c r="V78" s="1"/>
      <c r="W78" s="1"/>
      <c r="X78" s="30"/>
      <c r="Y78" s="30"/>
      <c r="Z78" s="30"/>
      <c r="AA78" s="30"/>
      <c r="AB78" s="30"/>
      <c r="AC78" s="30"/>
      <c r="AD78" s="8"/>
      <c r="AL78" s="9"/>
      <c r="AM78" s="9"/>
      <c r="AN78" s="9"/>
      <c r="AO78" s="1"/>
      <c r="AR78" s="10" t="s">
        <v>94</v>
      </c>
      <c r="AS78" s="48"/>
      <c r="AT78" s="48"/>
      <c r="AU78" s="48"/>
      <c r="AV78" s="48"/>
      <c r="AW78" s="48"/>
      <c r="AZ78" s="98"/>
      <c r="BA78" s="99"/>
      <c r="BB78" s="99"/>
      <c r="BC78" s="99"/>
      <c r="BD78" s="99"/>
      <c r="BE78" s="99"/>
      <c r="BF78" s="185" t="s">
        <v>93</v>
      </c>
      <c r="BG78" s="186"/>
      <c r="BH78" s="186"/>
      <c r="BI78" s="186"/>
      <c r="BJ78" s="186"/>
      <c r="BK78" s="186"/>
      <c r="BL78" s="186"/>
      <c r="BM78" s="187"/>
      <c r="BN78" s="236" t="s">
        <v>42</v>
      </c>
      <c r="BO78" s="236"/>
      <c r="BP78" s="236"/>
      <c r="BQ78" s="236"/>
      <c r="BR78" s="236"/>
      <c r="BS78" s="236"/>
      <c r="BT78" s="194" t="str">
        <f t="shared" si="24"/>
        <v/>
      </c>
      <c r="BU78" s="195" t="e">
        <f>IF(#REF!&gt;0,MID($J78,#REF!,1),"")</f>
        <v>#REF!</v>
      </c>
      <c r="BV78" s="192" t="str">
        <f t="shared" si="25"/>
        <v/>
      </c>
      <c r="BW78" s="193" t="e">
        <f>IF(#REF!&gt;0,MID($J78,#REF!,1),"")</f>
        <v>#REF!</v>
      </c>
      <c r="BX78" s="195" t="str">
        <f t="shared" si="26"/>
        <v/>
      </c>
      <c r="BY78" s="195" t="e">
        <f>IF(#REF!&gt;0,MID($J78,#REF!,1),"")</f>
        <v>#REF!</v>
      </c>
      <c r="BZ78" s="194" t="str">
        <f t="shared" si="32"/>
        <v/>
      </c>
      <c r="CA78" s="195" t="e">
        <f>IF(#REF!&gt;0,MID($J78,#REF!,1),"")</f>
        <v>#REF!</v>
      </c>
      <c r="CB78" s="192" t="str">
        <f t="shared" si="27"/>
        <v/>
      </c>
      <c r="CC78" s="193" t="e">
        <f>IF(#REF!&gt;0,MID($J78,#REF!,1),"")</f>
        <v>#REF!</v>
      </c>
      <c r="CD78" s="195" t="str">
        <f t="shared" si="28"/>
        <v/>
      </c>
      <c r="CE78" s="232" t="e">
        <f>IF(#REF!&gt;0,MID($J78,#REF!,1),"")</f>
        <v>#REF!</v>
      </c>
      <c r="CF78" s="195" t="str">
        <f t="shared" si="29"/>
        <v/>
      </c>
      <c r="CG78" s="195" t="e">
        <f>IF(#REF!&gt;0,MID($J78,#REF!,1),"")</f>
        <v>#REF!</v>
      </c>
      <c r="CH78" s="192" t="str">
        <f t="shared" si="30"/>
        <v/>
      </c>
      <c r="CI78" s="193" t="e">
        <f>IF(#REF!&gt;0,MID($J78,#REF!,1),"")</f>
        <v>#REF!</v>
      </c>
      <c r="CJ78" s="195" t="str">
        <f t="shared" si="31"/>
        <v/>
      </c>
      <c r="CK78" s="232" t="e">
        <f>IF(#REF!&gt;0,MID($J78,#REF!,1),"")</f>
        <v>#REF!</v>
      </c>
      <c r="CL78" s="48"/>
    </row>
    <row r="79" spans="6:92" ht="20.25" customHeight="1" thickBot="1" x14ac:dyDescent="0.25">
      <c r="F79" s="280" t="s">
        <v>48</v>
      </c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2"/>
      <c r="R79" s="283" t="s">
        <v>49</v>
      </c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4"/>
      <c r="AD79" s="84"/>
      <c r="AE79" s="85"/>
      <c r="AF79" s="86"/>
      <c r="AG79" s="86"/>
      <c r="AH79" s="87"/>
      <c r="AI79" s="3"/>
      <c r="AJ79" s="3"/>
      <c r="AK79" s="3"/>
      <c r="AL79" s="264" t="s">
        <v>84</v>
      </c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265"/>
      <c r="AZ79" s="213"/>
      <c r="BA79" s="213"/>
      <c r="BB79" s="213"/>
      <c r="BC79" s="213"/>
      <c r="BD79" s="213"/>
      <c r="BE79" s="213"/>
      <c r="BF79" s="277" t="s">
        <v>25</v>
      </c>
      <c r="BG79" s="278"/>
      <c r="BH79" s="278"/>
      <c r="BI79" s="278"/>
      <c r="BJ79" s="278"/>
      <c r="BK79" s="278"/>
      <c r="BL79" s="278"/>
      <c r="BM79" s="279"/>
      <c r="BN79" s="270" t="s">
        <v>18</v>
      </c>
      <c r="BO79" s="270"/>
      <c r="BP79" s="270"/>
      <c r="BQ79" s="270"/>
      <c r="BR79" s="270"/>
      <c r="BS79" s="270"/>
      <c r="BT79" s="191" t="str">
        <f t="shared" si="24"/>
        <v/>
      </c>
      <c r="BU79" s="188" t="e">
        <f>IF(#REF!&gt;0,MID($J79,#REF!,1),"")</f>
        <v>#REF!</v>
      </c>
      <c r="BV79" s="189" t="str">
        <f t="shared" si="25"/>
        <v/>
      </c>
      <c r="BW79" s="190" t="e">
        <f>IF(#REF!&gt;0,MID($J79,#REF!,1),"")</f>
        <v>#REF!</v>
      </c>
      <c r="BX79" s="188" t="str">
        <f t="shared" si="26"/>
        <v/>
      </c>
      <c r="BY79" s="188" t="e">
        <f>IF(#REF!&gt;0,MID($J79,#REF!,1),"")</f>
        <v>#REF!</v>
      </c>
      <c r="BZ79" s="191" t="str">
        <f t="shared" si="32"/>
        <v/>
      </c>
      <c r="CA79" s="188" t="e">
        <f>IF(#REF!&gt;0,MID($J79,#REF!,1),"")</f>
        <v>#REF!</v>
      </c>
      <c r="CB79" s="189" t="str">
        <f t="shared" si="27"/>
        <v/>
      </c>
      <c r="CC79" s="190" t="e">
        <f>IF(#REF!&gt;0,MID($J79,#REF!,1),"")</f>
        <v>#REF!</v>
      </c>
      <c r="CD79" s="188" t="str">
        <f t="shared" si="28"/>
        <v/>
      </c>
      <c r="CE79" s="206" t="e">
        <f>IF(#REF!&gt;0,MID($J79,#REF!,1),"")</f>
        <v>#REF!</v>
      </c>
      <c r="CF79" s="188" t="str">
        <f t="shared" si="29"/>
        <v/>
      </c>
      <c r="CG79" s="188" t="e">
        <f>IF(#REF!&gt;0,MID($J79,#REF!,1),"")</f>
        <v>#REF!</v>
      </c>
      <c r="CH79" s="189" t="str">
        <f t="shared" si="30"/>
        <v/>
      </c>
      <c r="CI79" s="190" t="e">
        <f>IF(#REF!&gt;0,MID($J79,#REF!,1),"")</f>
        <v>#REF!</v>
      </c>
      <c r="CJ79" s="188" t="str">
        <f t="shared" si="31"/>
        <v/>
      </c>
      <c r="CK79" s="206" t="e">
        <f>IF(#REF!&gt;0,MID($J79,#REF!,1),"")</f>
        <v>#REF!</v>
      </c>
      <c r="CL79" s="48"/>
    </row>
    <row r="80" spans="6:92" ht="20.25" customHeight="1" x14ac:dyDescent="0.2">
      <c r="F80" s="207" t="s">
        <v>85</v>
      </c>
      <c r="G80" s="181"/>
      <c r="H80" s="274"/>
      <c r="I80" s="274"/>
      <c r="J80" s="181"/>
      <c r="K80" s="181"/>
      <c r="L80" s="274"/>
      <c r="M80" s="274"/>
      <c r="N80" s="181"/>
      <c r="O80" s="181"/>
      <c r="P80" s="181"/>
      <c r="Q80" s="181"/>
      <c r="R80" s="266" t="s">
        <v>46</v>
      </c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  <c r="AY80" s="276"/>
      <c r="AZ80" s="252" t="s">
        <v>83</v>
      </c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4"/>
      <c r="BN80" s="259" t="s">
        <v>81</v>
      </c>
      <c r="BO80" s="260"/>
      <c r="BP80" s="260"/>
      <c r="BQ80" s="260"/>
      <c r="BR80" s="260"/>
      <c r="BS80" s="260"/>
      <c r="BT80" s="255" t="str">
        <f t="shared" si="24"/>
        <v/>
      </c>
      <c r="BU80" s="250" t="e">
        <f>IF(#REF!&gt;0,MID($J80,#REF!,1),"")</f>
        <v>#REF!</v>
      </c>
      <c r="BV80" s="256" t="str">
        <f t="shared" si="25"/>
        <v/>
      </c>
      <c r="BW80" s="257" t="e">
        <f>IF(#REF!&gt;0,MID($J80,#REF!,1),"")</f>
        <v>#REF!</v>
      </c>
      <c r="BX80" s="250" t="str">
        <f t="shared" si="26"/>
        <v/>
      </c>
      <c r="BY80" s="250" t="e">
        <f>IF(#REF!&gt;0,MID($J80,#REF!,1),"")</f>
        <v>#REF!</v>
      </c>
      <c r="BZ80" s="255" t="str">
        <f t="shared" si="32"/>
        <v/>
      </c>
      <c r="CA80" s="250" t="e">
        <f>IF(#REF!&gt;0,MID($J80,#REF!,1),"")</f>
        <v>#REF!</v>
      </c>
      <c r="CB80" s="256" t="str">
        <f t="shared" si="27"/>
        <v/>
      </c>
      <c r="CC80" s="257" t="e">
        <f>IF(#REF!&gt;0,MID($J80,#REF!,1),"")</f>
        <v>#REF!</v>
      </c>
      <c r="CD80" s="250" t="str">
        <f t="shared" si="28"/>
        <v/>
      </c>
      <c r="CE80" s="258" t="e">
        <f>IF(#REF!&gt;0,MID($J80,#REF!,1),"")</f>
        <v>#REF!</v>
      </c>
      <c r="CF80" s="250" t="str">
        <f t="shared" si="29"/>
        <v/>
      </c>
      <c r="CG80" s="250" t="e">
        <f>IF(#REF!&gt;0,MID($J80,#REF!,1),"")</f>
        <v>#REF!</v>
      </c>
      <c r="CH80" s="256" t="str">
        <f t="shared" si="30"/>
        <v/>
      </c>
      <c r="CI80" s="257" t="e">
        <f>IF(#REF!&gt;0,MID($J80,#REF!,1),"")</f>
        <v>#REF!</v>
      </c>
      <c r="CJ80" s="250" t="str">
        <f t="shared" si="31"/>
        <v/>
      </c>
      <c r="CK80" s="251" t="e">
        <f>IF(#REF!&gt;0,MID($J80,#REF!,1),"")</f>
        <v>#REF!</v>
      </c>
      <c r="CL80" s="48"/>
    </row>
    <row r="81" spans="6:101" ht="20.25" customHeight="1" thickBot="1" x14ac:dyDescent="0.25">
      <c r="F81" s="207" t="s">
        <v>85</v>
      </c>
      <c r="G81" s="181"/>
      <c r="H81" s="274"/>
      <c r="I81" s="274"/>
      <c r="J81" s="181"/>
      <c r="K81" s="181"/>
      <c r="L81" s="274"/>
      <c r="M81" s="274"/>
      <c r="N81" s="181"/>
      <c r="O81" s="181"/>
      <c r="P81" s="181"/>
      <c r="Q81" s="181"/>
      <c r="R81" s="266" t="s">
        <v>47</v>
      </c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8"/>
      <c r="AZ81" s="264" t="s">
        <v>83</v>
      </c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265"/>
      <c r="BN81" s="262" t="s">
        <v>81</v>
      </c>
      <c r="BO81" s="263"/>
      <c r="BP81" s="263"/>
      <c r="BQ81" s="263"/>
      <c r="BR81" s="263"/>
      <c r="BS81" s="263"/>
      <c r="BT81" s="191" t="str">
        <f t="shared" si="24"/>
        <v/>
      </c>
      <c r="BU81" s="188" t="e">
        <f>IF(#REF!&gt;0,MID($J81,#REF!,1),"")</f>
        <v>#REF!</v>
      </c>
      <c r="BV81" s="189" t="str">
        <f t="shared" si="25"/>
        <v/>
      </c>
      <c r="BW81" s="190" t="e">
        <f>IF(#REF!&gt;0,MID($J81,#REF!,1),"")</f>
        <v>#REF!</v>
      </c>
      <c r="BX81" s="188" t="str">
        <f t="shared" si="26"/>
        <v/>
      </c>
      <c r="BY81" s="188" t="e">
        <f>IF(#REF!&gt;0,MID($J81,#REF!,1),"")</f>
        <v>#REF!</v>
      </c>
      <c r="BZ81" s="191" t="str">
        <f t="shared" si="32"/>
        <v/>
      </c>
      <c r="CA81" s="188" t="e">
        <f>IF(#REF!&gt;0,MID($J81,#REF!,1),"")</f>
        <v>#REF!</v>
      </c>
      <c r="CB81" s="189" t="str">
        <f t="shared" si="27"/>
        <v/>
      </c>
      <c r="CC81" s="190" t="e">
        <f>IF(#REF!&gt;0,MID($J81,#REF!,1),"")</f>
        <v>#REF!</v>
      </c>
      <c r="CD81" s="188" t="str">
        <f t="shared" si="28"/>
        <v/>
      </c>
      <c r="CE81" s="206" t="e">
        <f>IF(#REF!&gt;0,MID($J81,#REF!,1),"")</f>
        <v>#REF!</v>
      </c>
      <c r="CF81" s="188" t="str">
        <f t="shared" si="29"/>
        <v/>
      </c>
      <c r="CG81" s="188" t="e">
        <f>IF(#REF!&gt;0,MID($J81,#REF!,1),"")</f>
        <v>#REF!</v>
      </c>
      <c r="CH81" s="189" t="str">
        <f t="shared" si="30"/>
        <v/>
      </c>
      <c r="CI81" s="190" t="e">
        <f>IF(#REF!&gt;0,MID($J81,#REF!,1),"")</f>
        <v>#REF!</v>
      </c>
      <c r="CJ81" s="188" t="str">
        <f t="shared" si="31"/>
        <v/>
      </c>
      <c r="CK81" s="226" t="e">
        <f>IF(#REF!&gt;0,MID($J81,#REF!,1),"")</f>
        <v>#REF!</v>
      </c>
    </row>
    <row r="82" spans="6:101" ht="20.25" customHeight="1" x14ac:dyDescent="0.2">
      <c r="F82" s="244" t="s">
        <v>46</v>
      </c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8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36" t="s">
        <v>43</v>
      </c>
      <c r="BO82" s="236"/>
      <c r="BP82" s="236"/>
      <c r="BQ82" s="236"/>
      <c r="BR82" s="236"/>
      <c r="BS82" s="236"/>
      <c r="BT82" s="234" t="str">
        <f t="shared" si="24"/>
        <v/>
      </c>
      <c r="BU82" s="196" t="e">
        <f>IF(#REF!&gt;0,MID($J82,#REF!,1),"")</f>
        <v>#REF!</v>
      </c>
      <c r="BV82" s="197" t="str">
        <f t="shared" si="25"/>
        <v/>
      </c>
      <c r="BW82" s="198" t="e">
        <f>IF(#REF!&gt;0,MID($J82,#REF!,1),"")</f>
        <v>#REF!</v>
      </c>
      <c r="BX82" s="196" t="str">
        <f t="shared" si="26"/>
        <v/>
      </c>
      <c r="BY82" s="196" t="e">
        <f>IF(#REF!&gt;0,MID($J82,#REF!,1),"")</f>
        <v>#REF!</v>
      </c>
      <c r="BZ82" s="234" t="str">
        <f t="shared" si="32"/>
        <v/>
      </c>
      <c r="CA82" s="196" t="e">
        <f>IF(#REF!&gt;0,MID($J82,#REF!,1),"")</f>
        <v>#REF!</v>
      </c>
      <c r="CB82" s="197" t="str">
        <f t="shared" si="27"/>
        <v/>
      </c>
      <c r="CC82" s="198" t="e">
        <f>IF(#REF!&gt;0,MID($J82,#REF!,1),"")</f>
        <v>#REF!</v>
      </c>
      <c r="CD82" s="196" t="str">
        <f t="shared" si="28"/>
        <v/>
      </c>
      <c r="CE82" s="235" t="e">
        <f>IF(#REF!&gt;0,MID($J82,#REF!,1),"")</f>
        <v>#REF!</v>
      </c>
      <c r="CF82" s="196" t="str">
        <f t="shared" si="29"/>
        <v/>
      </c>
      <c r="CG82" s="196" t="e">
        <f>IF(#REF!&gt;0,MID($J82,#REF!,1),"")</f>
        <v>#REF!</v>
      </c>
      <c r="CH82" s="197" t="str">
        <f t="shared" si="30"/>
        <v/>
      </c>
      <c r="CI82" s="198" t="e">
        <f>IF(#REF!&gt;0,MID($J82,#REF!,1),"")</f>
        <v>#REF!</v>
      </c>
      <c r="CJ82" s="196" t="str">
        <f t="shared" si="31"/>
        <v/>
      </c>
      <c r="CK82" s="235" t="e">
        <f>IF(#REF!&gt;0,MID($J82,#REF!,1),"")</f>
        <v>#REF!</v>
      </c>
    </row>
    <row r="83" spans="6:101" ht="18" customHeight="1" x14ac:dyDescent="0.2">
      <c r="F83" s="237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89"/>
      <c r="AZ83" s="74"/>
      <c r="BA83" s="74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W83" s="1" t="str">
        <f>IF(DO83&gt;0,MID(#REF!,DO83,1),"")</f>
        <v/>
      </c>
    </row>
    <row r="84" spans="6:101" ht="18" customHeight="1" thickBot="1" x14ac:dyDescent="0.25">
      <c r="F84" s="246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90"/>
      <c r="CW84" s="1"/>
    </row>
    <row r="85" spans="6:101" ht="14.25" customHeight="1" x14ac:dyDescent="0.2">
      <c r="F85" s="237" t="s">
        <v>47</v>
      </c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9"/>
      <c r="AN85" s="52"/>
      <c r="AO85" s="307" t="s">
        <v>71</v>
      </c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199"/>
      <c r="BA85" s="199"/>
      <c r="BB85" s="199"/>
      <c r="BC85" s="199" t="s">
        <v>72</v>
      </c>
      <c r="BD85" s="199"/>
      <c r="BE85" s="199"/>
      <c r="BF85" s="199"/>
      <c r="BG85" s="199"/>
      <c r="BH85" s="199"/>
      <c r="BI85" s="199"/>
      <c r="BJ85" s="199" t="s">
        <v>73</v>
      </c>
      <c r="BK85" s="199"/>
      <c r="BL85" s="199"/>
      <c r="BM85" s="199"/>
      <c r="BN85" s="199"/>
      <c r="BO85" s="199"/>
      <c r="BP85" s="199"/>
      <c r="BQ85" s="199" t="s">
        <v>74</v>
      </c>
      <c r="BR85" s="199"/>
      <c r="BS85" s="199"/>
      <c r="BT85" s="199"/>
      <c r="BU85" s="199"/>
      <c r="BV85" s="199"/>
      <c r="BW85" s="199"/>
      <c r="BX85" s="199"/>
      <c r="BY85" s="199"/>
      <c r="BZ85" s="199"/>
      <c r="CA85" s="199"/>
      <c r="CB85" s="199"/>
      <c r="CC85" s="199"/>
      <c r="CD85" s="199"/>
      <c r="CE85" s="199" t="s">
        <v>82</v>
      </c>
      <c r="CF85" s="199"/>
      <c r="CG85" s="199"/>
      <c r="CH85" s="199"/>
      <c r="CI85" s="199"/>
      <c r="CJ85" s="199"/>
      <c r="CK85" s="199"/>
    </row>
    <row r="86" spans="6:101" ht="21" customHeight="1" x14ac:dyDescent="0.2">
      <c r="F86" s="237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238"/>
      <c r="AF86" s="238"/>
      <c r="AG86" s="238"/>
      <c r="AH86" s="238"/>
      <c r="AI86" s="238"/>
      <c r="AJ86" s="238"/>
      <c r="AK86" s="238"/>
      <c r="AL86" s="238"/>
      <c r="AM86" s="239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8"/>
      <c r="BI86" s="308"/>
      <c r="BJ86" s="308"/>
      <c r="BK86" s="308"/>
      <c r="BL86" s="308"/>
      <c r="BM86" s="308"/>
      <c r="BN86" s="308"/>
      <c r="BO86" s="308"/>
      <c r="BP86" s="308"/>
      <c r="BQ86" s="308"/>
      <c r="BR86" s="308"/>
      <c r="BS86" s="308"/>
      <c r="BT86" s="308"/>
      <c r="BU86" s="308"/>
      <c r="BV86" s="308"/>
      <c r="BW86" s="308"/>
      <c r="BX86" s="308"/>
      <c r="BY86" s="308"/>
      <c r="BZ86" s="308"/>
      <c r="CA86" s="308"/>
      <c r="CB86" s="308"/>
      <c r="CC86" s="308"/>
      <c r="CD86" s="308"/>
      <c r="CE86" s="308"/>
      <c r="CF86" s="308"/>
      <c r="CG86" s="308"/>
      <c r="CH86" s="308"/>
      <c r="CI86" s="308"/>
      <c r="CJ86" s="308"/>
      <c r="CK86" s="308"/>
    </row>
    <row r="87" spans="6:101" ht="21" customHeight="1" thickBot="1" x14ac:dyDescent="0.25">
      <c r="F87" s="240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2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  <c r="BH87" s="308"/>
      <c r="BI87" s="308"/>
      <c r="BJ87" s="308"/>
      <c r="BK87" s="308"/>
      <c r="BL87" s="308"/>
      <c r="BM87" s="308"/>
      <c r="BN87" s="308"/>
      <c r="BO87" s="308"/>
      <c r="BP87" s="308"/>
      <c r="BQ87" s="308"/>
      <c r="BR87" s="308"/>
      <c r="BS87" s="308"/>
      <c r="BT87" s="308"/>
      <c r="BU87" s="308"/>
      <c r="BV87" s="308"/>
      <c r="BW87" s="308"/>
      <c r="BX87" s="308"/>
      <c r="BY87" s="308"/>
      <c r="BZ87" s="308"/>
      <c r="CA87" s="308"/>
      <c r="CB87" s="308"/>
      <c r="CC87" s="308"/>
      <c r="CD87" s="308"/>
      <c r="CE87" s="308"/>
      <c r="CF87" s="308"/>
      <c r="CG87" s="308"/>
      <c r="CH87" s="308"/>
      <c r="CI87" s="308"/>
      <c r="CJ87" s="308"/>
      <c r="CK87" s="308"/>
    </row>
    <row r="88" spans="6:101" ht="24" customHeight="1" x14ac:dyDescent="0.2">
      <c r="G88" s="7" t="s">
        <v>26</v>
      </c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</row>
    <row r="89" spans="6:101" ht="21" customHeight="1" x14ac:dyDescent="0.25"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K89" s="61" t="s">
        <v>75</v>
      </c>
      <c r="BS89" s="12" t="s">
        <v>2</v>
      </c>
      <c r="BT89" s="12"/>
      <c r="BU89" s="12"/>
      <c r="BV89" s="12"/>
      <c r="BW89" s="12"/>
      <c r="BX89" s="12"/>
      <c r="BY89" s="1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</row>
    <row r="90" spans="6:101" ht="17.25" customHeight="1" x14ac:dyDescent="0.2">
      <c r="F90" s="144" t="s">
        <v>1</v>
      </c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K90" s="4"/>
      <c r="AL90" s="5"/>
      <c r="AM90" s="5"/>
      <c r="AN90" s="5"/>
      <c r="AO90" s="5"/>
      <c r="AP90" t="s">
        <v>37</v>
      </c>
      <c r="AQ90" s="6"/>
      <c r="AR90" s="6"/>
      <c r="AS90" s="6"/>
      <c r="AT90" s="6"/>
      <c r="AU90" s="6"/>
      <c r="AV90" s="6"/>
      <c r="AW90" s="5"/>
    </row>
    <row r="91" spans="6:101" ht="15" customHeight="1" x14ac:dyDescent="0.2">
      <c r="F91" s="1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BB91" s="304"/>
      <c r="BC91" s="304"/>
      <c r="BD91" s="304"/>
      <c r="BE91" s="64"/>
      <c r="BF91" s="304"/>
      <c r="BG91" s="304"/>
      <c r="BH91" s="64"/>
      <c r="BI91" s="304"/>
      <c r="BJ91" s="304"/>
      <c r="BK91" s="64"/>
      <c r="BR91" s="100" t="str">
        <f>BR6</f>
        <v/>
      </c>
      <c r="BS91" s="100"/>
      <c r="BT91" s="100"/>
      <c r="BU91" s="100"/>
      <c r="BV91" s="100"/>
      <c r="BW91" s="100"/>
      <c r="BX91" s="100" t="s">
        <v>3</v>
      </c>
      <c r="BY91" s="100"/>
      <c r="BZ91" s="100" t="str">
        <f>BZ6</f>
        <v/>
      </c>
      <c r="CA91" s="100"/>
      <c r="CB91" s="100"/>
      <c r="CC91" s="100"/>
      <c r="CD91" s="100" t="s">
        <v>4</v>
      </c>
      <c r="CE91" s="100"/>
      <c r="CF91" s="100" t="str">
        <f>CF6</f>
        <v/>
      </c>
      <c r="CG91" s="100"/>
      <c r="CH91" s="100"/>
      <c r="CI91" s="100"/>
      <c r="CJ91" s="100" t="s">
        <v>5</v>
      </c>
      <c r="CK91" s="100"/>
    </row>
    <row r="92" spans="6:101" ht="17.25" customHeight="1" x14ac:dyDescent="0.2">
      <c r="G92" s="306" t="s">
        <v>6</v>
      </c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</row>
    <row r="93" spans="6:101" ht="8.25" customHeight="1" thickBot="1" x14ac:dyDescent="0.25"/>
    <row r="94" spans="6:101" ht="18" customHeight="1" thickBot="1" x14ac:dyDescent="0.25">
      <c r="F94" s="65"/>
      <c r="G94" s="66"/>
      <c r="H94" s="204" t="s">
        <v>9</v>
      </c>
      <c r="I94" s="205"/>
      <c r="J94" s="205"/>
      <c r="K94" s="200" t="s">
        <v>10</v>
      </c>
      <c r="L94" s="201"/>
      <c r="M94" s="202"/>
      <c r="N94" s="201" t="s">
        <v>11</v>
      </c>
      <c r="O94" s="201"/>
      <c r="P94" s="203"/>
      <c r="Q94" s="204" t="s">
        <v>12</v>
      </c>
      <c r="R94" s="205"/>
      <c r="S94" s="205"/>
      <c r="T94" s="200" t="s">
        <v>13</v>
      </c>
      <c r="U94" s="201"/>
      <c r="V94" s="202"/>
      <c r="W94" s="201" t="s">
        <v>10</v>
      </c>
      <c r="X94" s="201"/>
      <c r="Y94" s="203"/>
      <c r="Z94" s="204" t="s">
        <v>11</v>
      </c>
      <c r="AA94" s="205"/>
      <c r="AB94" s="205"/>
      <c r="AC94" s="200" t="s">
        <v>12</v>
      </c>
      <c r="AD94" s="201"/>
      <c r="AE94" s="202"/>
      <c r="AF94" s="201" t="s">
        <v>14</v>
      </c>
      <c r="AG94" s="201"/>
      <c r="AH94" s="203"/>
      <c r="AI94" s="65"/>
      <c r="AJ94" s="66"/>
      <c r="AK94" s="58"/>
      <c r="AR94" s="309" t="s">
        <v>60</v>
      </c>
      <c r="AS94" s="310"/>
      <c r="AT94" s="310"/>
      <c r="AU94" s="310"/>
      <c r="AV94" s="310"/>
      <c r="AW94" s="310"/>
      <c r="AX94" s="310"/>
      <c r="AY94" s="310"/>
      <c r="AZ94" s="67"/>
      <c r="BA94" s="218" t="str">
        <f t="shared" ref="BA94:BA100" si="33">BA9</f>
        <v/>
      </c>
      <c r="BB94" s="218"/>
      <c r="BC94" s="218"/>
      <c r="BD94" s="218"/>
      <c r="BE94" s="218"/>
      <c r="BF94" s="218"/>
      <c r="BG94" s="218"/>
      <c r="BH94" s="218"/>
      <c r="BI94" s="218"/>
      <c r="BJ94" s="218"/>
      <c r="BK94" s="218"/>
      <c r="BL94" s="218"/>
      <c r="BM94" s="218"/>
      <c r="BN94" s="218"/>
      <c r="BO94" s="218"/>
      <c r="BP94" s="218"/>
      <c r="BQ94" s="218"/>
      <c r="BR94" s="218"/>
      <c r="BS94" s="218"/>
      <c r="BT94" s="218"/>
      <c r="BU94" s="218"/>
      <c r="BV94" s="218"/>
      <c r="BW94" s="218"/>
      <c r="BX94" s="218"/>
      <c r="BY94" s="218"/>
      <c r="BZ94" s="218"/>
      <c r="CA94" s="218"/>
      <c r="CB94" s="218"/>
      <c r="CC94" s="218"/>
      <c r="CD94" s="218"/>
      <c r="CE94" s="218"/>
      <c r="CF94" s="218"/>
      <c r="CG94" s="218"/>
      <c r="CH94" s="218"/>
      <c r="CI94" s="218"/>
      <c r="CJ94" s="218"/>
      <c r="CK94" s="75"/>
      <c r="CL94" s="81"/>
    </row>
    <row r="95" spans="6:101" ht="18" customHeight="1" x14ac:dyDescent="0.2">
      <c r="F95" s="49"/>
      <c r="G95" s="50"/>
      <c r="H95" s="313" t="str">
        <f>H10</f>
        <v/>
      </c>
      <c r="I95" s="314" t="str">
        <f>IF(BH101&gt;0,MID($J99,BH101,1),"")</f>
        <v/>
      </c>
      <c r="J95" s="314" t="str">
        <f>IF(BI101&gt;0,MID($J99,BI101,1),"")</f>
        <v/>
      </c>
      <c r="K95" s="317" t="str">
        <f>K10</f>
        <v/>
      </c>
      <c r="L95" s="318" t="str">
        <f>IF(BK101&gt;0,MID($J99,BK101,1),"")</f>
        <v/>
      </c>
      <c r="M95" s="319" t="str">
        <f>IF(BL101&gt;0,MID($J99,BL101,1),"")</f>
        <v/>
      </c>
      <c r="N95" s="318" t="str">
        <f>N10</f>
        <v/>
      </c>
      <c r="O95" s="318" t="str">
        <f>IF(BN101&gt;0,MID($J99,BN101,1),"")</f>
        <v/>
      </c>
      <c r="P95" s="323" t="str">
        <f>IF(BO101&gt;0,MID($J99,BO101,1),"")</f>
        <v/>
      </c>
      <c r="Q95" s="313" t="str">
        <f>Q10</f>
        <v/>
      </c>
      <c r="R95" s="314" t="str">
        <f>IF(BQ101&gt;0,MID($J99,BQ101,1),"")</f>
        <v/>
      </c>
      <c r="S95" s="314" t="str">
        <f>IF(BR101&gt;0,MID($J99,BR101,1),"")</f>
        <v/>
      </c>
      <c r="T95" s="317" t="str">
        <f>T10</f>
        <v/>
      </c>
      <c r="U95" s="318" t="str">
        <f>IF(BT101&gt;0,MID($J99,BT101,1),"")</f>
        <v/>
      </c>
      <c r="V95" s="319" t="str">
        <f>IF(BU101&gt;0,MID($J99,BU101,1),"")</f>
        <v/>
      </c>
      <c r="W95" s="318" t="str">
        <f>W10</f>
        <v/>
      </c>
      <c r="X95" s="318" t="str">
        <f>IF(BW101&gt;0,MID($J99,BW101,1),"")</f>
        <v/>
      </c>
      <c r="Y95" s="323" t="str">
        <f>IF(BX101&gt;0,MID($J99,BX101,1),"")</f>
        <v/>
      </c>
      <c r="Z95" s="313" t="str">
        <f>Z10</f>
        <v/>
      </c>
      <c r="AA95" s="314" t="str">
        <f>IF(BZ101&gt;0,MID($J99,BZ101,1),"")</f>
        <v/>
      </c>
      <c r="AB95" s="314" t="str">
        <f>IF(CA101&gt;0,MID($J99,CA101,1),"")</f>
        <v/>
      </c>
      <c r="AC95" s="317" t="str">
        <f>AC10</f>
        <v/>
      </c>
      <c r="AD95" s="318" t="str">
        <f>IF(CC101&gt;0,MID($J99,CC101,1),"")</f>
        <v/>
      </c>
      <c r="AE95" s="319" t="str">
        <f>IF(CD101&gt;0,MID($J99,CD101,1),"")</f>
        <v/>
      </c>
      <c r="AF95" s="318" t="str">
        <f>AF10</f>
        <v/>
      </c>
      <c r="AG95" s="318" t="str">
        <f>IF(CF101&gt;0,MID($J99,CF101,1),"")</f>
        <v/>
      </c>
      <c r="AH95" s="323" t="str">
        <f>IF(CG101&gt;0,MID($J99,CG101,1),"")</f>
        <v/>
      </c>
      <c r="AI95" s="49"/>
      <c r="AJ95" s="50"/>
      <c r="AK95" s="58"/>
      <c r="AR95" s="19"/>
      <c r="AS95" s="20"/>
      <c r="AT95" s="20"/>
      <c r="AU95" s="20"/>
      <c r="AV95" s="37"/>
      <c r="AW95" s="58"/>
      <c r="AX95" s="58"/>
      <c r="AY95" s="58"/>
      <c r="AZ95" s="58" t="e">
        <f>IF((#REF!)="","",#REF!)</f>
        <v>#REF!</v>
      </c>
      <c r="BA95" s="219" t="str">
        <f t="shared" si="33"/>
        <v/>
      </c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19"/>
      <c r="BW95" s="219"/>
      <c r="BX95" s="219"/>
      <c r="BY95" s="219"/>
      <c r="BZ95" s="219"/>
      <c r="CA95" s="219"/>
      <c r="CB95" s="219"/>
      <c r="CC95" s="219"/>
      <c r="CD95" s="219"/>
      <c r="CE95" s="219"/>
      <c r="CF95" s="219"/>
      <c r="CG95" s="219"/>
      <c r="CH95" s="219"/>
      <c r="CI95" s="219"/>
      <c r="CJ95" s="219"/>
      <c r="CK95" s="76"/>
      <c r="CL95" s="81"/>
    </row>
    <row r="96" spans="6:101" ht="18" customHeight="1" thickBot="1" x14ac:dyDescent="0.25">
      <c r="F96" s="311" t="s">
        <v>7</v>
      </c>
      <c r="G96" s="312"/>
      <c r="H96" s="315"/>
      <c r="I96" s="316"/>
      <c r="J96" s="316"/>
      <c r="K96" s="320"/>
      <c r="L96" s="321"/>
      <c r="M96" s="322"/>
      <c r="N96" s="321"/>
      <c r="O96" s="321"/>
      <c r="P96" s="324"/>
      <c r="Q96" s="315"/>
      <c r="R96" s="316"/>
      <c r="S96" s="316"/>
      <c r="T96" s="320"/>
      <c r="U96" s="321"/>
      <c r="V96" s="322"/>
      <c r="W96" s="321"/>
      <c r="X96" s="321"/>
      <c r="Y96" s="324"/>
      <c r="Z96" s="315"/>
      <c r="AA96" s="316"/>
      <c r="AB96" s="316"/>
      <c r="AC96" s="320"/>
      <c r="AD96" s="321"/>
      <c r="AE96" s="322"/>
      <c r="AF96" s="321"/>
      <c r="AG96" s="321"/>
      <c r="AH96" s="324"/>
      <c r="AI96" s="311" t="s">
        <v>8</v>
      </c>
      <c r="AJ96" s="312"/>
      <c r="AK96" s="58"/>
      <c r="AR96" s="17"/>
      <c r="AS96" s="7"/>
      <c r="AT96" s="7"/>
      <c r="AV96" s="37"/>
      <c r="AW96" s="58"/>
      <c r="AX96" s="58"/>
      <c r="AY96" s="58"/>
      <c r="AZ96" s="58" t="e">
        <f>IF((#REF!)="","",#REF!)</f>
        <v>#REF!</v>
      </c>
      <c r="BA96" s="219" t="str">
        <f t="shared" si="33"/>
        <v/>
      </c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19"/>
      <c r="BW96" s="219"/>
      <c r="BX96" s="219"/>
      <c r="BY96" s="219"/>
      <c r="BZ96" s="219"/>
      <c r="CA96" s="219"/>
      <c r="CB96" s="219"/>
      <c r="CC96" s="219"/>
      <c r="CD96" s="219"/>
      <c r="CE96" s="219"/>
      <c r="CF96" s="219"/>
      <c r="CG96" s="219"/>
      <c r="CH96" s="219"/>
      <c r="CI96" s="219"/>
      <c r="CJ96" s="219"/>
      <c r="CK96" s="76"/>
      <c r="CL96" s="81"/>
    </row>
    <row r="97" spans="5:104" ht="18" customHeight="1" thickBot="1" x14ac:dyDescent="0.25">
      <c r="Y97" s="20"/>
      <c r="Z97" s="20"/>
      <c r="AA97" s="20"/>
      <c r="AB97" s="20"/>
      <c r="AF97" s="58"/>
      <c r="AG97" s="58"/>
      <c r="AH97" s="58"/>
      <c r="AI97" s="58"/>
      <c r="AJ97" s="58"/>
      <c r="AK97" s="58"/>
      <c r="AR97" s="287" t="s">
        <v>21</v>
      </c>
      <c r="AS97" s="288"/>
      <c r="AT97" s="288"/>
      <c r="AU97" s="288"/>
      <c r="AV97" s="288"/>
      <c r="AW97" s="288"/>
      <c r="AX97" s="288"/>
      <c r="AY97" s="288"/>
      <c r="BA97" s="219" t="str">
        <f t="shared" si="33"/>
        <v/>
      </c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19"/>
      <c r="BM97" s="219"/>
      <c r="BN97" s="219"/>
      <c r="BO97" s="219"/>
      <c r="BP97" s="219"/>
      <c r="BQ97" s="219"/>
      <c r="BR97" s="219"/>
      <c r="BS97" s="219"/>
      <c r="BT97" s="219"/>
      <c r="BU97" s="219"/>
      <c r="BV97" s="219"/>
      <c r="BW97" s="219"/>
      <c r="BX97" s="219"/>
      <c r="BY97" s="219"/>
      <c r="BZ97" s="219"/>
      <c r="CA97" s="219"/>
      <c r="CB97" s="219"/>
      <c r="CC97" s="219"/>
      <c r="CD97" s="219"/>
      <c r="CE97" s="219"/>
      <c r="CF97" s="219"/>
      <c r="CG97" s="219"/>
      <c r="CH97" s="219"/>
      <c r="CI97" s="219"/>
      <c r="CJ97" s="219"/>
      <c r="CK97" s="76"/>
      <c r="CL97" s="81"/>
    </row>
    <row r="98" spans="5:104" ht="18" customHeight="1" thickBot="1" x14ac:dyDescent="0.25">
      <c r="E98" s="7"/>
      <c r="F98" s="149" t="s">
        <v>15</v>
      </c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7"/>
      <c r="R98" s="149" t="s">
        <v>62</v>
      </c>
      <c r="S98" s="114"/>
      <c r="T98" s="114"/>
      <c r="U98" s="114"/>
      <c r="V98" s="114"/>
      <c r="W98" s="114"/>
      <c r="X98" s="114"/>
      <c r="Y98" s="114"/>
      <c r="Z98" s="114"/>
      <c r="AA98" s="114"/>
      <c r="AB98" s="285"/>
      <c r="AC98" s="285"/>
      <c r="AD98" s="285"/>
      <c r="AE98" s="285"/>
      <c r="AF98" s="208" t="s">
        <v>53</v>
      </c>
      <c r="AG98" s="209"/>
      <c r="AH98" s="209"/>
      <c r="AI98" s="209"/>
      <c r="AJ98" s="209"/>
      <c r="AK98" s="209"/>
      <c r="AL98" s="209"/>
      <c r="AM98" s="209"/>
      <c r="AN98" s="209"/>
      <c r="AO98" s="210"/>
      <c r="AR98" s="287" t="s">
        <v>20</v>
      </c>
      <c r="AS98" s="288"/>
      <c r="AT98" s="288"/>
      <c r="AU98" s="288"/>
      <c r="AV98" s="288"/>
      <c r="AW98" s="288"/>
      <c r="AX98" s="288"/>
      <c r="AY98" s="288"/>
      <c r="BA98" s="219" t="str">
        <f t="shared" si="33"/>
        <v/>
      </c>
      <c r="BB98" s="219"/>
      <c r="BC98" s="219"/>
      <c r="BD98" s="219"/>
      <c r="BE98" s="219"/>
      <c r="BF98" s="219"/>
      <c r="BG98" s="219"/>
      <c r="BH98" s="219"/>
      <c r="BI98" s="219"/>
      <c r="BJ98" s="219"/>
      <c r="BK98" s="219"/>
      <c r="BL98" s="219"/>
      <c r="BM98" s="219"/>
      <c r="BN98" s="219"/>
      <c r="BO98" s="219"/>
      <c r="BP98" s="219"/>
      <c r="BQ98" s="219"/>
      <c r="BR98" s="219"/>
      <c r="BS98" s="219"/>
      <c r="BT98" s="219"/>
      <c r="BU98" s="219"/>
      <c r="BV98" s="219"/>
      <c r="BW98" s="219"/>
      <c r="BX98" s="219"/>
      <c r="BY98" s="219"/>
      <c r="BZ98" s="219"/>
      <c r="CA98" s="219"/>
      <c r="CB98" s="219"/>
      <c r="CC98" s="219"/>
      <c r="CD98" s="219"/>
      <c r="CE98" s="219"/>
      <c r="CF98" s="219"/>
      <c r="CG98" s="76"/>
      <c r="CH98" s="79" t="s">
        <v>23</v>
      </c>
      <c r="CK98" s="76"/>
      <c r="CL98" s="81"/>
      <c r="CO98" s="35"/>
      <c r="CR98" s="28"/>
      <c r="CS98" s="28"/>
      <c r="CT98" s="28"/>
      <c r="CU98" s="28"/>
      <c r="CV98" s="28"/>
      <c r="CW98" s="28"/>
      <c r="CX98" s="28"/>
      <c r="CY98" s="28"/>
      <c r="CZ98" s="28"/>
    </row>
    <row r="99" spans="5:104" ht="21" customHeight="1" thickBot="1" x14ac:dyDescent="0.25">
      <c r="E99" s="7"/>
      <c r="F99" s="305" t="s">
        <v>63</v>
      </c>
      <c r="G99" s="191"/>
      <c r="H99" s="191" t="str">
        <f>H14</f>
        <v/>
      </c>
      <c r="I99" s="206"/>
      <c r="J99" s="191" t="str">
        <f>J14</f>
        <v/>
      </c>
      <c r="K99" s="206"/>
      <c r="L99" s="191" t="str">
        <f>L14</f>
        <v/>
      </c>
      <c r="M99" s="206"/>
      <c r="N99" s="213" t="str">
        <f>N14</f>
        <v/>
      </c>
      <c r="O99" s="213"/>
      <c r="P99" s="213" t="str">
        <f>P14</f>
        <v/>
      </c>
      <c r="Q99" s="220"/>
      <c r="R99" s="305" t="str">
        <f>R14</f>
        <v/>
      </c>
      <c r="S99" s="213"/>
      <c r="T99" s="213" t="str">
        <f>T14</f>
        <v/>
      </c>
      <c r="U99" s="213"/>
      <c r="V99" s="213" t="str">
        <f>V14</f>
        <v/>
      </c>
      <c r="W99" s="213"/>
      <c r="X99" s="213" t="str">
        <f>X14</f>
        <v/>
      </c>
      <c r="Y99" s="213"/>
      <c r="Z99" s="213" t="str">
        <f>Z14</f>
        <v/>
      </c>
      <c r="AA99" s="191"/>
      <c r="AB99" s="223">
        <v>0</v>
      </c>
      <c r="AC99" s="224"/>
      <c r="AD99" s="325" t="s">
        <v>64</v>
      </c>
      <c r="AE99" s="326"/>
      <c r="AF99" s="211" t="s">
        <v>50</v>
      </c>
      <c r="AG99" s="212"/>
      <c r="AH99" s="212"/>
      <c r="AI99" s="212"/>
      <c r="AJ99" s="213" t="str">
        <f>AJ14</f>
        <v/>
      </c>
      <c r="AK99" s="213"/>
      <c r="AL99" s="213" t="str">
        <f>AL14</f>
        <v/>
      </c>
      <c r="AM99" s="213"/>
      <c r="AN99" s="213" t="str">
        <f>AN14</f>
        <v/>
      </c>
      <c r="AO99" s="220"/>
      <c r="AR99" s="287" t="s">
        <v>61</v>
      </c>
      <c r="AS99" s="288"/>
      <c r="AT99" s="288"/>
      <c r="AU99" s="288"/>
      <c r="AV99" s="288"/>
      <c r="AW99" s="288"/>
      <c r="AX99" s="288"/>
      <c r="AY99" s="288"/>
      <c r="AZ99" s="60" t="e">
        <f>IF((#REF!)="","",#REF!)</f>
        <v>#REF!</v>
      </c>
      <c r="BA99" s="219" t="str">
        <f t="shared" si="33"/>
        <v/>
      </c>
      <c r="BB99" s="219"/>
      <c r="BC99" s="219"/>
      <c r="BD99" s="219"/>
      <c r="BE99" s="219"/>
      <c r="BF99" s="219"/>
      <c r="BG99" s="219"/>
      <c r="BH99" s="219"/>
      <c r="BI99" s="219"/>
      <c r="BJ99" s="219"/>
      <c r="BK99" s="219"/>
      <c r="BL99" s="219"/>
      <c r="BM99" s="219"/>
      <c r="BN99" s="219"/>
      <c r="BO99" s="219"/>
      <c r="BP99" s="219"/>
      <c r="BQ99" s="219"/>
      <c r="BR99" s="219"/>
      <c r="BS99" s="219"/>
      <c r="BT99" s="219"/>
      <c r="BU99" s="219"/>
      <c r="BV99" s="219"/>
      <c r="BW99" s="219"/>
      <c r="BX99" s="219"/>
      <c r="BY99" s="219"/>
      <c r="BZ99" s="219"/>
      <c r="CA99" s="219"/>
      <c r="CB99" s="219"/>
      <c r="CC99" s="219"/>
      <c r="CD99" s="219"/>
      <c r="CE99" s="219"/>
      <c r="CF99" s="219"/>
      <c r="CG99" s="76"/>
      <c r="CH99" s="76"/>
      <c r="CI99" s="76"/>
      <c r="CJ99" s="76"/>
      <c r="CK99" s="76"/>
      <c r="CL99" s="81"/>
      <c r="CO99" s="35"/>
      <c r="CR99" s="28"/>
      <c r="CS99" s="28"/>
      <c r="CT99" s="28"/>
      <c r="CU99" s="28"/>
      <c r="CV99" s="28"/>
      <c r="CW99" s="28"/>
      <c r="CX99" s="28"/>
      <c r="CY99" s="28"/>
      <c r="CZ99" s="28"/>
    </row>
    <row r="100" spans="5:104" ht="18" customHeight="1" x14ac:dyDescent="0.2">
      <c r="E100" s="7"/>
      <c r="F100" s="286" t="s">
        <v>17</v>
      </c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0"/>
      <c r="AJ100" s="250"/>
      <c r="AK100" s="250"/>
      <c r="AL100" s="250"/>
      <c r="AM100" s="250"/>
      <c r="AN100" s="250"/>
      <c r="AO100" s="251"/>
      <c r="AR100" s="214" t="s">
        <v>88</v>
      </c>
      <c r="AS100" s="215"/>
      <c r="AT100" s="215"/>
      <c r="AU100" s="215"/>
      <c r="AV100" s="215"/>
      <c r="AW100" s="215"/>
      <c r="AX100" s="215"/>
      <c r="AY100" s="215"/>
      <c r="AZ100" s="38"/>
      <c r="BA100" s="219" t="str">
        <f t="shared" si="33"/>
        <v/>
      </c>
      <c r="BB100" s="219"/>
      <c r="BC100" s="219"/>
      <c r="BD100" s="219"/>
      <c r="BE100" s="219"/>
      <c r="BF100" s="219"/>
      <c r="BG100" s="219"/>
      <c r="BH100" s="219"/>
      <c r="BI100" s="219"/>
      <c r="BJ100" s="219"/>
      <c r="BK100" s="219"/>
      <c r="BL100" s="219"/>
      <c r="BM100" s="219"/>
      <c r="BN100" s="219"/>
      <c r="BO100" s="219"/>
      <c r="BP100" s="219"/>
      <c r="BQ100" s="219"/>
      <c r="BR100" s="219"/>
      <c r="BS100" s="219"/>
      <c r="BT100" s="219"/>
      <c r="BU100" s="219"/>
      <c r="BV100" s="219"/>
      <c r="BW100" s="219"/>
      <c r="BX100" s="219"/>
      <c r="BY100" s="219"/>
      <c r="BZ100" s="219"/>
      <c r="CA100" s="219"/>
      <c r="CB100" s="219"/>
      <c r="CC100" s="219"/>
      <c r="CD100" s="219"/>
      <c r="CE100" s="219"/>
      <c r="CF100" s="219"/>
      <c r="CG100" s="76"/>
      <c r="CH100" s="76"/>
      <c r="CI100" s="76"/>
      <c r="CJ100" s="76"/>
      <c r="CK100" s="76"/>
      <c r="CL100" s="81"/>
      <c r="CO100" s="35"/>
      <c r="CR100" s="28"/>
      <c r="CS100" s="28"/>
      <c r="CT100" s="28"/>
      <c r="CU100" s="28"/>
      <c r="CV100" s="28"/>
      <c r="CW100" s="28"/>
      <c r="CX100" s="28"/>
      <c r="CY100" s="28"/>
      <c r="CZ100" s="28"/>
    </row>
    <row r="101" spans="5:104" ht="21" customHeight="1" thickBot="1" x14ac:dyDescent="0.25">
      <c r="F101" s="289" t="str">
        <f>F16</f>
        <v/>
      </c>
      <c r="G101" s="188" t="str">
        <f>IF('請求書（注文書なし）入力'!AZ113=0,"",'請求書（注文書なし）入力'!AZ113)</f>
        <v/>
      </c>
      <c r="H101" s="188" t="str">
        <f>IF('請求書（注文書なし）入力'!BA113=0,"",'請求書（注文書なし）入力'!BA113)</f>
        <v/>
      </c>
      <c r="I101" s="188" t="str">
        <f>IF('請求書（注文書なし）入力'!BB113=0,"",'請求書（注文書なし）入力'!BB113)</f>
        <v/>
      </c>
      <c r="J101" s="188" t="str">
        <f>IF('請求書（注文書なし）入力'!BC113=0,"",'請求書（注文書なし）入力'!BC113)</f>
        <v/>
      </c>
      <c r="K101" s="188" t="str">
        <f>IF('請求書（注文書なし）入力'!BD113=0,"",'請求書（注文書なし）入力'!BD113)</f>
        <v/>
      </c>
      <c r="L101" s="188" t="str">
        <f>IF('請求書（注文書なし）入力'!BE113=0,"",'請求書（注文書なし）入力'!BE113)</f>
        <v/>
      </c>
      <c r="M101" s="188" t="str">
        <f>IF('請求書（注文書なし）入力'!BF113=0,"",'請求書（注文書なし）入力'!BF113)</f>
        <v/>
      </c>
      <c r="N101" s="188" t="str">
        <f>IF('請求書（注文書なし）入力'!BG113=0,"",'請求書（注文書なし）入力'!BG113)</f>
        <v/>
      </c>
      <c r="O101" s="188" t="str">
        <f>IF('請求書（注文書なし）入力'!BH113=0,"",'請求書（注文書なし）入力'!BH113)</f>
        <v/>
      </c>
      <c r="P101" s="188" t="str">
        <f>IF('請求書（注文書なし）入力'!BI113=0,"",'請求書（注文書なし）入力'!BI113)</f>
        <v/>
      </c>
      <c r="Q101" s="188" t="str">
        <f>IF('請求書（注文書なし）入力'!BJ113=0,"",'請求書（注文書なし）入力'!BJ113)</f>
        <v/>
      </c>
      <c r="R101" s="188" t="str">
        <f>IF('請求書（注文書なし）入力'!BK113=0,"",'請求書（注文書なし）入力'!BK113)</f>
        <v/>
      </c>
      <c r="S101" s="188" t="str">
        <f>IF('請求書（注文書なし）入力'!BL113=0,"",'請求書（注文書なし）入力'!BL113)</f>
        <v/>
      </c>
      <c r="T101" s="188" t="str">
        <f>IF('請求書（注文書なし）入力'!BM113=0,"",'請求書（注文書なし）入力'!BM113)</f>
        <v/>
      </c>
      <c r="U101" s="188" t="str">
        <f>IF('請求書（注文書なし）入力'!BN113=0,"",'請求書（注文書なし）入力'!BN113)</f>
        <v/>
      </c>
      <c r="V101" s="188" t="str">
        <f>IF('請求書（注文書なし）入力'!BO113=0,"",'請求書（注文書なし）入力'!BO113)</f>
        <v/>
      </c>
      <c r="W101" s="188" t="str">
        <f>IF('請求書（注文書なし）入力'!BP113=0,"",'請求書（注文書なし）入力'!BP113)</f>
        <v/>
      </c>
      <c r="X101" s="188" t="str">
        <f>IF('請求書（注文書なし）入力'!BQ113=0,"",'請求書（注文書なし）入力'!BQ113)</f>
        <v/>
      </c>
      <c r="Y101" s="188" t="str">
        <f>IF('請求書（注文書なし）入力'!BR113=0,"",'請求書（注文書なし）入力'!BR113)</f>
        <v/>
      </c>
      <c r="Z101" s="188" t="str">
        <f>IF('請求書（注文書なし）入力'!BS113=0,"",'請求書（注文書なし）入力'!BS113)</f>
        <v/>
      </c>
      <c r="AA101" s="188" t="str">
        <f>IF('請求書（注文書なし）入力'!BT113=0,"",'請求書（注文書なし）入力'!BT113)</f>
        <v/>
      </c>
      <c r="AB101" s="188" t="str">
        <f>IF('請求書（注文書なし）入力'!BU113=0,"",'請求書（注文書なし）入力'!BU113)</f>
        <v/>
      </c>
      <c r="AC101" s="188" t="str">
        <f>IF('請求書（注文書なし）入力'!BV113=0,"",'請求書（注文書なし）入力'!BV113)</f>
        <v/>
      </c>
      <c r="AD101" s="188" t="str">
        <f>IF('請求書（注文書なし）入力'!BW113=0,"",'請求書（注文書なし）入力'!BW113)</f>
        <v/>
      </c>
      <c r="AE101" s="188" t="str">
        <f>IF('請求書（注文書なし）入力'!BX113=0,"",'請求書（注文書なし）入力'!BX113)</f>
        <v/>
      </c>
      <c r="AF101" s="188" t="str">
        <f>IF('請求書（注文書なし）入力'!BY113=0,"",'請求書（注文書なし）入力'!BY113)</f>
        <v/>
      </c>
      <c r="AG101" s="188" t="str">
        <f>IF('請求書（注文書なし）入力'!BZ113=0,"",'請求書（注文書なし）入力'!BZ113)</f>
        <v/>
      </c>
      <c r="AH101" s="188" t="str">
        <f>IF('請求書（注文書なし）入力'!CA113=0,"",'請求書（注文書なし）入力'!CA113)</f>
        <v/>
      </c>
      <c r="AI101" s="188" t="str">
        <f>IF('請求書（注文書なし）入力'!CB113=0,"",'請求書（注文書なし）入力'!CB113)</f>
        <v/>
      </c>
      <c r="AJ101" s="188" t="str">
        <f>IF('請求書（注文書なし）入力'!CC113=0,"",'請求書（注文書なし）入力'!CC113)</f>
        <v/>
      </c>
      <c r="AK101" s="188" t="str">
        <f>IF('請求書（注文書なし）入力'!CD113=0,"",'請求書（注文書なし）入力'!CD113)</f>
        <v/>
      </c>
      <c r="AL101" s="188" t="str">
        <f>IF('請求書（注文書なし）入力'!CE113=0,"",'請求書（注文書なし）入力'!CE113)</f>
        <v/>
      </c>
      <c r="AM101" s="188" t="str">
        <f>IF('請求書（注文書なし）入力'!CF113=0,"",'請求書（注文書なし）入力'!CF113)</f>
        <v/>
      </c>
      <c r="AN101" s="188" t="str">
        <f>IF('請求書（注文書なし）入力'!CG113=0,"",'請求書（注文書なし）入力'!CG113)</f>
        <v/>
      </c>
      <c r="AO101" s="226" t="str">
        <f>IF('請求書（注文書なし）入力'!CH113=0,"",'請求書（注文書なし）入力'!CH113)</f>
        <v/>
      </c>
      <c r="AR101" s="216"/>
      <c r="AS101" s="217"/>
      <c r="AT101" s="217"/>
      <c r="AU101" s="217"/>
      <c r="AV101" s="217"/>
      <c r="AW101" s="217"/>
      <c r="AX101" s="217"/>
      <c r="AY101" s="217"/>
      <c r="AZ101" s="59"/>
      <c r="BA101" s="333"/>
      <c r="BB101" s="333"/>
      <c r="BC101" s="333"/>
      <c r="BD101" s="333"/>
      <c r="BE101" s="333"/>
      <c r="BF101" s="333"/>
      <c r="BG101" s="333"/>
      <c r="BH101" s="333"/>
      <c r="BI101" s="333"/>
      <c r="BJ101" s="333"/>
      <c r="BK101" s="333"/>
      <c r="BL101" s="333"/>
      <c r="BM101" s="333"/>
      <c r="BN101" s="333"/>
      <c r="BO101" s="333"/>
      <c r="BP101" s="333"/>
      <c r="BQ101" s="333"/>
      <c r="BR101" s="333"/>
      <c r="BS101" s="333"/>
      <c r="BT101" s="333"/>
      <c r="BU101" s="333"/>
      <c r="BV101" s="333"/>
      <c r="BW101" s="333"/>
      <c r="BX101" s="333"/>
      <c r="BY101" s="333"/>
      <c r="BZ101" s="333"/>
      <c r="CA101" s="333"/>
      <c r="CB101" s="333"/>
      <c r="CC101" s="333"/>
      <c r="CD101" s="333"/>
      <c r="CE101" s="333"/>
      <c r="CF101" s="333"/>
      <c r="CG101" s="59"/>
      <c r="CH101" s="59"/>
      <c r="CI101" s="59"/>
      <c r="CJ101" s="59"/>
      <c r="CK101" s="59"/>
      <c r="CL101" s="81"/>
      <c r="CO101" s="35"/>
      <c r="CR101" s="28"/>
      <c r="CS101" s="28"/>
      <c r="CT101" s="28"/>
      <c r="CU101" s="28"/>
      <c r="CV101" s="28"/>
      <c r="CW101" s="28"/>
      <c r="CX101" s="28"/>
      <c r="CY101" s="28"/>
      <c r="CZ101" s="28"/>
    </row>
    <row r="102" spans="5:104" ht="9" customHeight="1" thickBot="1" x14ac:dyDescent="0.25"/>
    <row r="103" spans="5:104" ht="17.25" customHeight="1" x14ac:dyDescent="0.2">
      <c r="F103" s="243" t="s">
        <v>4</v>
      </c>
      <c r="G103" s="116"/>
      <c r="H103" s="116"/>
      <c r="I103" s="116" t="s">
        <v>5</v>
      </c>
      <c r="J103" s="116"/>
      <c r="K103" s="116"/>
      <c r="L103" s="116" t="s">
        <v>51</v>
      </c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 t="s">
        <v>78</v>
      </c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 t="s">
        <v>76</v>
      </c>
      <c r="BG103" s="116"/>
      <c r="BH103" s="116"/>
      <c r="BI103" s="116"/>
      <c r="BJ103" s="116" t="s">
        <v>40</v>
      </c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 t="s">
        <v>77</v>
      </c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248"/>
    </row>
    <row r="104" spans="5:104" ht="21" customHeight="1" x14ac:dyDescent="0.2">
      <c r="F104" s="207" t="str">
        <f>F19</f>
        <v/>
      </c>
      <c r="G104" s="181"/>
      <c r="H104" s="181"/>
      <c r="I104" s="181" t="str">
        <f>I19</f>
        <v/>
      </c>
      <c r="J104" s="181"/>
      <c r="K104" s="181"/>
      <c r="L104" s="182" t="str">
        <f>L19</f>
        <v/>
      </c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182"/>
      <c r="AV104" s="179" t="str">
        <f>AV19</f>
        <v/>
      </c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83" t="str">
        <f>BF19</f>
        <v/>
      </c>
      <c r="BG104" s="183"/>
      <c r="BH104" s="183"/>
      <c r="BI104" s="183"/>
      <c r="BJ104" s="179" t="str">
        <f>BJ19</f>
        <v/>
      </c>
      <c r="BK104" s="179"/>
      <c r="BL104" s="179"/>
      <c r="BM104" s="179"/>
      <c r="BN104" s="179"/>
      <c r="BO104" s="179"/>
      <c r="BP104" s="179"/>
      <c r="BQ104" s="179"/>
      <c r="BR104" s="179"/>
      <c r="BS104" s="179"/>
      <c r="BT104" s="196" t="str">
        <f t="shared" ref="BT104:BT111" si="34">BT19</f>
        <v/>
      </c>
      <c r="BU104" s="196" t="e">
        <f>IF(#REF!&gt;0,MID($J104,#REF!,1),"")</f>
        <v>#REF!</v>
      </c>
      <c r="BV104" s="197" t="str">
        <f t="shared" ref="BV104:BV111" si="35">BV19</f>
        <v/>
      </c>
      <c r="BW104" s="198" t="e">
        <f>IF(#REF!&gt;0,MID($J104,#REF!,1),"")</f>
        <v>#REF!</v>
      </c>
      <c r="BX104" s="196" t="str">
        <f t="shared" ref="BX104:BX111" si="36">BX19</f>
        <v/>
      </c>
      <c r="BY104" s="196" t="e">
        <f>IF(#REF!&gt;0,MID($J104,#REF!,1),"")</f>
        <v>#REF!</v>
      </c>
      <c r="BZ104" s="234" t="str">
        <f t="shared" ref="BZ104:BZ111" si="37">BZ19</f>
        <v/>
      </c>
      <c r="CA104" s="196" t="e">
        <f>IF(#REF!&gt;0,MID($J104,#REF!,1),"")</f>
        <v>#REF!</v>
      </c>
      <c r="CB104" s="197" t="str">
        <f t="shared" ref="CB104:CB111" si="38">CB19</f>
        <v/>
      </c>
      <c r="CC104" s="198" t="e">
        <f>IF(#REF!&gt;0,MID($J104,#REF!,1),"")</f>
        <v>#REF!</v>
      </c>
      <c r="CD104" s="196" t="str">
        <f t="shared" ref="CD104:CD111" si="39">CD19</f>
        <v/>
      </c>
      <c r="CE104" s="235" t="e">
        <f>IF(#REF!&gt;0,MID($J104,#REF!,1),"")</f>
        <v>#REF!</v>
      </c>
      <c r="CF104" s="196" t="str">
        <f t="shared" ref="CF104:CF111" si="40">CF19</f>
        <v/>
      </c>
      <c r="CG104" s="196" t="e">
        <f>IF(#REF!&gt;0,MID($J104,#REF!,1),"")</f>
        <v>#REF!</v>
      </c>
      <c r="CH104" s="197" t="str">
        <f t="shared" ref="CH104:CH111" si="41">CH19</f>
        <v/>
      </c>
      <c r="CI104" s="198" t="e">
        <f>IF(#REF!&gt;0,MID($J104,#REF!,1),"")</f>
        <v>#REF!</v>
      </c>
      <c r="CJ104" s="196" t="str">
        <f t="shared" ref="CJ104:CJ111" si="42">CJ19</f>
        <v/>
      </c>
      <c r="CK104" s="249" t="e">
        <f>IF(#REF!&gt;0,MID($J104,#REF!,1),"")</f>
        <v>#REF!</v>
      </c>
      <c r="CR104" s="28"/>
      <c r="CS104" s="28"/>
      <c r="CT104" s="28"/>
      <c r="CU104" s="28"/>
      <c r="CV104" s="28"/>
      <c r="CW104" s="28"/>
      <c r="CX104" s="28"/>
      <c r="CY104" s="28"/>
      <c r="CZ104" s="28"/>
    </row>
    <row r="105" spans="5:104" ht="21" customHeight="1" x14ac:dyDescent="0.2">
      <c r="F105" s="207" t="str">
        <f>F20</f>
        <v/>
      </c>
      <c r="G105" s="181"/>
      <c r="H105" s="181"/>
      <c r="I105" s="181" t="str">
        <f>I20</f>
        <v/>
      </c>
      <c r="J105" s="181"/>
      <c r="K105" s="181"/>
      <c r="L105" s="182" t="str">
        <f>L20</f>
        <v/>
      </c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79" t="str">
        <f>AV20</f>
        <v/>
      </c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83" t="str">
        <f>BF20</f>
        <v/>
      </c>
      <c r="BG105" s="183"/>
      <c r="BH105" s="183"/>
      <c r="BI105" s="183"/>
      <c r="BJ105" s="179" t="str">
        <f>BJ20</f>
        <v/>
      </c>
      <c r="BK105" s="179"/>
      <c r="BL105" s="179"/>
      <c r="BM105" s="179"/>
      <c r="BN105" s="179"/>
      <c r="BO105" s="179"/>
      <c r="BP105" s="179"/>
      <c r="BQ105" s="179"/>
      <c r="BR105" s="179"/>
      <c r="BS105" s="179"/>
      <c r="BT105" s="195" t="str">
        <f t="shared" si="34"/>
        <v/>
      </c>
      <c r="BU105" s="195" t="e">
        <f>IF(#REF!&gt;0,MID($J105,#REF!,1),"")</f>
        <v>#REF!</v>
      </c>
      <c r="BV105" s="192" t="str">
        <f t="shared" si="35"/>
        <v/>
      </c>
      <c r="BW105" s="193" t="e">
        <f>IF(#REF!&gt;0,MID($J105,#REF!,1),"")</f>
        <v>#REF!</v>
      </c>
      <c r="BX105" s="195" t="str">
        <f t="shared" si="36"/>
        <v/>
      </c>
      <c r="BY105" s="195" t="e">
        <f>IF(#REF!&gt;0,MID($J105,#REF!,1),"")</f>
        <v>#REF!</v>
      </c>
      <c r="BZ105" s="194" t="str">
        <f t="shared" si="37"/>
        <v/>
      </c>
      <c r="CA105" s="195" t="e">
        <f>IF(#REF!&gt;0,MID($J105,#REF!,1),"")</f>
        <v>#REF!</v>
      </c>
      <c r="CB105" s="192" t="str">
        <f t="shared" si="38"/>
        <v/>
      </c>
      <c r="CC105" s="193" t="e">
        <f>IF(#REF!&gt;0,MID($J105,#REF!,1),"")</f>
        <v>#REF!</v>
      </c>
      <c r="CD105" s="195" t="str">
        <f t="shared" si="39"/>
        <v/>
      </c>
      <c r="CE105" s="232" t="e">
        <f>IF(#REF!&gt;0,MID($J105,#REF!,1),"")</f>
        <v>#REF!</v>
      </c>
      <c r="CF105" s="195" t="str">
        <f t="shared" si="40"/>
        <v/>
      </c>
      <c r="CG105" s="195" t="e">
        <f>IF(#REF!&gt;0,MID($J105,#REF!,1),"")</f>
        <v>#REF!</v>
      </c>
      <c r="CH105" s="192" t="str">
        <f t="shared" si="41"/>
        <v/>
      </c>
      <c r="CI105" s="193" t="e">
        <f>IF(#REF!&gt;0,MID($J105,#REF!,1),"")</f>
        <v>#REF!</v>
      </c>
      <c r="CJ105" s="195" t="str">
        <f t="shared" si="42"/>
        <v/>
      </c>
      <c r="CK105" s="233" t="e">
        <f>IF(#REF!&gt;0,MID($J105,#REF!,1),"")</f>
        <v>#REF!</v>
      </c>
      <c r="CO105" s="27"/>
      <c r="CR105" s="28"/>
      <c r="CS105" s="28"/>
      <c r="CT105" s="28"/>
      <c r="CU105" s="28"/>
      <c r="CV105" s="28"/>
      <c r="CW105" s="28"/>
      <c r="CX105" s="28"/>
      <c r="CY105" s="28"/>
      <c r="CZ105" s="28"/>
    </row>
    <row r="106" spans="5:104" ht="21" customHeight="1" x14ac:dyDescent="0.2">
      <c r="F106" s="207" t="str">
        <f>F21</f>
        <v/>
      </c>
      <c r="G106" s="181"/>
      <c r="H106" s="181"/>
      <c r="I106" s="181" t="str">
        <f>I21</f>
        <v/>
      </c>
      <c r="J106" s="181"/>
      <c r="K106" s="181"/>
      <c r="L106" s="182" t="str">
        <f>L21</f>
        <v/>
      </c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  <c r="AR106" s="182"/>
      <c r="AS106" s="182"/>
      <c r="AT106" s="182"/>
      <c r="AU106" s="182"/>
      <c r="AV106" s="179" t="str">
        <f>AV21</f>
        <v/>
      </c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83" t="str">
        <f>BF21</f>
        <v/>
      </c>
      <c r="BG106" s="183"/>
      <c r="BH106" s="183"/>
      <c r="BI106" s="183"/>
      <c r="BJ106" s="179" t="str">
        <f>BJ21</f>
        <v/>
      </c>
      <c r="BK106" s="179"/>
      <c r="BL106" s="179"/>
      <c r="BM106" s="179"/>
      <c r="BN106" s="179"/>
      <c r="BO106" s="179"/>
      <c r="BP106" s="179"/>
      <c r="BQ106" s="179"/>
      <c r="BR106" s="179"/>
      <c r="BS106" s="179"/>
      <c r="BT106" s="195" t="str">
        <f t="shared" si="34"/>
        <v/>
      </c>
      <c r="BU106" s="195" t="e">
        <f>IF(#REF!&gt;0,MID($J106,#REF!,1),"")</f>
        <v>#REF!</v>
      </c>
      <c r="BV106" s="192" t="str">
        <f t="shared" si="35"/>
        <v/>
      </c>
      <c r="BW106" s="193" t="e">
        <f>IF(#REF!&gt;0,MID($J106,#REF!,1),"")</f>
        <v>#REF!</v>
      </c>
      <c r="BX106" s="195" t="str">
        <f t="shared" si="36"/>
        <v/>
      </c>
      <c r="BY106" s="195" t="e">
        <f>IF(#REF!&gt;0,MID($J106,#REF!,1),"")</f>
        <v>#REF!</v>
      </c>
      <c r="BZ106" s="194" t="str">
        <f t="shared" si="37"/>
        <v/>
      </c>
      <c r="CA106" s="195" t="e">
        <f>IF(#REF!&gt;0,MID($J106,#REF!,1),"")</f>
        <v>#REF!</v>
      </c>
      <c r="CB106" s="192" t="str">
        <f t="shared" si="38"/>
        <v/>
      </c>
      <c r="CC106" s="193" t="e">
        <f>IF(#REF!&gt;0,MID($J106,#REF!,1),"")</f>
        <v>#REF!</v>
      </c>
      <c r="CD106" s="195" t="str">
        <f t="shared" si="39"/>
        <v/>
      </c>
      <c r="CE106" s="232" t="e">
        <f>IF(#REF!&gt;0,MID($J106,#REF!,1),"")</f>
        <v>#REF!</v>
      </c>
      <c r="CF106" s="195" t="str">
        <f t="shared" si="40"/>
        <v/>
      </c>
      <c r="CG106" s="195" t="e">
        <f>IF(#REF!&gt;0,MID($J106,#REF!,1),"")</f>
        <v>#REF!</v>
      </c>
      <c r="CH106" s="192" t="str">
        <f t="shared" si="41"/>
        <v/>
      </c>
      <c r="CI106" s="193" t="e">
        <f>IF(#REF!&gt;0,MID($J106,#REF!,1),"")</f>
        <v>#REF!</v>
      </c>
      <c r="CJ106" s="195" t="str">
        <f t="shared" si="42"/>
        <v/>
      </c>
      <c r="CK106" s="233" t="e">
        <f>IF(#REF!&gt;0,MID($J106,#REF!,1),"")</f>
        <v>#REF!</v>
      </c>
    </row>
    <row r="107" spans="5:104" ht="21" customHeight="1" x14ac:dyDescent="0.2">
      <c r="F107" s="207" t="str">
        <f>F22</f>
        <v/>
      </c>
      <c r="G107" s="181"/>
      <c r="H107" s="181"/>
      <c r="I107" s="181" t="str">
        <f>I22</f>
        <v/>
      </c>
      <c r="J107" s="181"/>
      <c r="K107" s="181"/>
      <c r="L107" s="182" t="str">
        <f>L22</f>
        <v/>
      </c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  <c r="AU107" s="182"/>
      <c r="AV107" s="179" t="str">
        <f>AV22</f>
        <v/>
      </c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83" t="str">
        <f>BF22</f>
        <v/>
      </c>
      <c r="BG107" s="183"/>
      <c r="BH107" s="183"/>
      <c r="BI107" s="183"/>
      <c r="BJ107" s="179" t="str">
        <f>BJ22</f>
        <v/>
      </c>
      <c r="BK107" s="179"/>
      <c r="BL107" s="179"/>
      <c r="BM107" s="179"/>
      <c r="BN107" s="179"/>
      <c r="BO107" s="179"/>
      <c r="BP107" s="179"/>
      <c r="BQ107" s="179"/>
      <c r="BR107" s="179"/>
      <c r="BS107" s="179"/>
      <c r="BT107" s="195" t="str">
        <f t="shared" si="34"/>
        <v/>
      </c>
      <c r="BU107" s="195" t="e">
        <f>IF(#REF!&gt;0,MID($J107,#REF!,1),"")</f>
        <v>#REF!</v>
      </c>
      <c r="BV107" s="192" t="str">
        <f t="shared" si="35"/>
        <v/>
      </c>
      <c r="BW107" s="193" t="e">
        <f>IF(#REF!&gt;0,MID($J107,#REF!,1),"")</f>
        <v>#REF!</v>
      </c>
      <c r="BX107" s="195" t="str">
        <f t="shared" si="36"/>
        <v/>
      </c>
      <c r="BY107" s="195" t="e">
        <f>IF(#REF!&gt;0,MID($J107,#REF!,1),"")</f>
        <v>#REF!</v>
      </c>
      <c r="BZ107" s="194" t="str">
        <f t="shared" si="37"/>
        <v/>
      </c>
      <c r="CA107" s="195" t="e">
        <f>IF(#REF!&gt;0,MID($J107,#REF!,1),"")</f>
        <v>#REF!</v>
      </c>
      <c r="CB107" s="192" t="str">
        <f t="shared" si="38"/>
        <v/>
      </c>
      <c r="CC107" s="193" t="e">
        <f>IF(#REF!&gt;0,MID($J107,#REF!,1),"")</f>
        <v>#REF!</v>
      </c>
      <c r="CD107" s="195" t="str">
        <f t="shared" si="39"/>
        <v/>
      </c>
      <c r="CE107" s="232" t="e">
        <f>IF(#REF!&gt;0,MID($J107,#REF!,1),"")</f>
        <v>#REF!</v>
      </c>
      <c r="CF107" s="195" t="str">
        <f t="shared" si="40"/>
        <v/>
      </c>
      <c r="CG107" s="195" t="e">
        <f>IF(#REF!&gt;0,MID($J107,#REF!,1),"")</f>
        <v>#REF!</v>
      </c>
      <c r="CH107" s="192" t="str">
        <f t="shared" si="41"/>
        <v/>
      </c>
      <c r="CI107" s="193" t="e">
        <f>IF(#REF!&gt;0,MID($J107,#REF!,1),"")</f>
        <v>#REF!</v>
      </c>
      <c r="CJ107" s="195" t="str">
        <f t="shared" si="42"/>
        <v/>
      </c>
      <c r="CK107" s="233" t="e">
        <f>IF(#REF!&gt;0,MID($J107,#REF!,1),"")</f>
        <v>#REF!</v>
      </c>
    </row>
    <row r="108" spans="5:104" ht="21" customHeight="1" thickBot="1" x14ac:dyDescent="0.25">
      <c r="F108" s="305" t="str">
        <f>F23</f>
        <v/>
      </c>
      <c r="G108" s="213"/>
      <c r="H108" s="213"/>
      <c r="I108" s="213" t="str">
        <f>I23</f>
        <v/>
      </c>
      <c r="J108" s="213"/>
      <c r="K108" s="213"/>
      <c r="L108" s="302" t="str">
        <f>L23</f>
        <v/>
      </c>
      <c r="M108" s="302"/>
      <c r="N108" s="302"/>
      <c r="O108" s="302"/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3"/>
      <c r="AS108" s="303"/>
      <c r="AT108" s="303"/>
      <c r="AU108" s="303"/>
      <c r="AV108" s="180" t="str">
        <f>AV23</f>
        <v/>
      </c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4" t="str">
        <f>BF23</f>
        <v/>
      </c>
      <c r="BG108" s="184"/>
      <c r="BH108" s="184"/>
      <c r="BI108" s="184"/>
      <c r="BJ108" s="180" t="str">
        <f>BJ23</f>
        <v/>
      </c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229" t="str">
        <f t="shared" si="34"/>
        <v/>
      </c>
      <c r="BU108" s="229" t="e">
        <f>IF(#REF!&gt;0,MID($J108,#REF!,1),"")</f>
        <v>#REF!</v>
      </c>
      <c r="BV108" s="227" t="str">
        <f t="shared" si="35"/>
        <v/>
      </c>
      <c r="BW108" s="228" t="e">
        <f>IF(#REF!&gt;0,MID($J108,#REF!,1),"")</f>
        <v>#REF!</v>
      </c>
      <c r="BX108" s="229" t="str">
        <f t="shared" si="36"/>
        <v/>
      </c>
      <c r="BY108" s="229" t="e">
        <f>IF(#REF!&gt;0,MID($J108,#REF!,1),"")</f>
        <v>#REF!</v>
      </c>
      <c r="BZ108" s="269" t="str">
        <f t="shared" si="37"/>
        <v/>
      </c>
      <c r="CA108" s="229" t="e">
        <f>IF(#REF!&gt;0,MID($J108,#REF!,1),"")</f>
        <v>#REF!</v>
      </c>
      <c r="CB108" s="227" t="str">
        <f t="shared" si="38"/>
        <v/>
      </c>
      <c r="CC108" s="228" t="e">
        <f>IF(#REF!&gt;0,MID($J108,#REF!,1),"")</f>
        <v>#REF!</v>
      </c>
      <c r="CD108" s="229" t="str">
        <f t="shared" si="39"/>
        <v/>
      </c>
      <c r="CE108" s="230" t="e">
        <f>IF(#REF!&gt;0,MID($J108,#REF!,1),"")</f>
        <v>#REF!</v>
      </c>
      <c r="CF108" s="229" t="str">
        <f t="shared" si="40"/>
        <v/>
      </c>
      <c r="CG108" s="229" t="e">
        <f>IF(#REF!&gt;0,MID($J108,#REF!,1),"")</f>
        <v>#REF!</v>
      </c>
      <c r="CH108" s="227" t="str">
        <f t="shared" si="41"/>
        <v/>
      </c>
      <c r="CI108" s="228" t="e">
        <f>IF(#REF!&gt;0,MID($J108,#REF!,1),"")</f>
        <v>#REF!</v>
      </c>
      <c r="CJ108" s="229" t="str">
        <f t="shared" si="42"/>
        <v/>
      </c>
      <c r="CK108" s="231" t="e">
        <f>IF(#REF!&gt;0,MID($J108,#REF!,1),"")</f>
        <v>#REF!</v>
      </c>
    </row>
    <row r="109" spans="5:104" ht="21" customHeight="1" thickBot="1" x14ac:dyDescent="0.25"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290" t="s">
        <v>45</v>
      </c>
      <c r="AS109" s="291"/>
      <c r="AT109" s="291"/>
      <c r="AU109" s="291"/>
      <c r="AV109" s="291"/>
      <c r="AW109" s="291"/>
      <c r="AX109" s="291"/>
      <c r="AY109" s="291"/>
      <c r="AZ109" s="291"/>
      <c r="BA109" s="291"/>
      <c r="BB109" s="291"/>
      <c r="BC109" s="291"/>
      <c r="BD109" s="291"/>
      <c r="BE109" s="291"/>
      <c r="BF109" s="291"/>
      <c r="BG109" s="291"/>
      <c r="BH109" s="291"/>
      <c r="BI109" s="291"/>
      <c r="BJ109" s="291"/>
      <c r="BK109" s="291"/>
      <c r="BL109" s="184"/>
      <c r="BM109" s="292"/>
      <c r="BN109" s="327" t="s">
        <v>42</v>
      </c>
      <c r="BO109" s="327"/>
      <c r="BP109" s="327"/>
      <c r="BQ109" s="327"/>
      <c r="BR109" s="327"/>
      <c r="BS109" s="327"/>
      <c r="BT109" s="195" t="str">
        <f t="shared" si="34"/>
        <v/>
      </c>
      <c r="BU109" s="195" t="e">
        <f>IF(#REF!&gt;0,MID($J109,#REF!,1),"")</f>
        <v>#REF!</v>
      </c>
      <c r="BV109" s="192" t="str">
        <f t="shared" si="35"/>
        <v/>
      </c>
      <c r="BW109" s="193" t="e">
        <f>IF(#REF!&gt;0,MID($J109,#REF!,1),"")</f>
        <v>#REF!</v>
      </c>
      <c r="BX109" s="195" t="str">
        <f t="shared" si="36"/>
        <v/>
      </c>
      <c r="BY109" s="195" t="e">
        <f>IF(#REF!&gt;0,MID($J109,#REF!,1),"")</f>
        <v>#REF!</v>
      </c>
      <c r="BZ109" s="194" t="str">
        <f t="shared" si="37"/>
        <v/>
      </c>
      <c r="CA109" s="195" t="e">
        <f>IF(#REF!&gt;0,MID($J109,#REF!,1),"")</f>
        <v>#REF!</v>
      </c>
      <c r="CB109" s="192" t="str">
        <f t="shared" si="38"/>
        <v/>
      </c>
      <c r="CC109" s="193" t="e">
        <f>IF(#REF!&gt;0,MID($J109,#REF!,1),"")</f>
        <v>#REF!</v>
      </c>
      <c r="CD109" s="195" t="str">
        <f t="shared" si="39"/>
        <v/>
      </c>
      <c r="CE109" s="232" t="e">
        <f>IF(#REF!&gt;0,MID($J109,#REF!,1),"")</f>
        <v>#REF!</v>
      </c>
      <c r="CF109" s="195" t="str">
        <f t="shared" si="40"/>
        <v/>
      </c>
      <c r="CG109" s="195" t="e">
        <f>IF(#REF!&gt;0,MID($J109,#REF!,1),"")</f>
        <v>#REF!</v>
      </c>
      <c r="CH109" s="192" t="str">
        <f t="shared" si="41"/>
        <v/>
      </c>
      <c r="CI109" s="193" t="e">
        <f>IF(#REF!&gt;0,MID($J109,#REF!,1),"")</f>
        <v>#REF!</v>
      </c>
      <c r="CJ109" s="195" t="str">
        <f t="shared" si="42"/>
        <v/>
      </c>
      <c r="CK109" s="233" t="e">
        <f>IF(#REF!&gt;0,MID($J109,#REF!,1),"")</f>
        <v>#REF!</v>
      </c>
    </row>
    <row r="110" spans="5:104" ht="21" customHeight="1" thickBot="1" x14ac:dyDescent="0.25">
      <c r="F110" s="199" t="s">
        <v>66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331" t="s">
        <v>80</v>
      </c>
      <c r="Y110" s="332"/>
      <c r="Z110" s="332"/>
      <c r="AA110" s="332"/>
      <c r="AB110" s="332"/>
      <c r="AC110" s="332"/>
      <c r="AD110" s="332"/>
      <c r="AE110" s="332"/>
      <c r="AF110" s="332"/>
      <c r="AG110" s="332"/>
      <c r="AH110" s="332"/>
      <c r="AI110" s="332"/>
      <c r="AJ110" s="332"/>
      <c r="AK110" s="332"/>
      <c r="AL110" s="71" t="e">
        <f>IF(#REF!&gt;0,MID($AZ110,#REF!,1),"")</f>
        <v>#REF!</v>
      </c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BG110" s="223" t="str">
        <f>BG25</f>
        <v/>
      </c>
      <c r="BH110" s="224"/>
      <c r="BI110" s="224"/>
      <c r="BJ110" s="224"/>
      <c r="BK110" s="225"/>
      <c r="BL110" s="305" t="s">
        <v>25</v>
      </c>
      <c r="BM110" s="213"/>
      <c r="BN110" s="327" t="s">
        <v>18</v>
      </c>
      <c r="BO110" s="327"/>
      <c r="BP110" s="327"/>
      <c r="BQ110" s="327"/>
      <c r="BR110" s="327"/>
      <c r="BS110" s="327"/>
      <c r="BT110" s="195" t="str">
        <f t="shared" si="34"/>
        <v/>
      </c>
      <c r="BU110" s="195" t="e">
        <f>IF(#REF!&gt;0,MID($J110,#REF!,1),"")</f>
        <v>#REF!</v>
      </c>
      <c r="BV110" s="192" t="str">
        <f t="shared" si="35"/>
        <v/>
      </c>
      <c r="BW110" s="193" t="e">
        <f>IF(#REF!&gt;0,MID($J110,#REF!,1),"")</f>
        <v>#REF!</v>
      </c>
      <c r="BX110" s="195"/>
      <c r="BY110" s="195"/>
      <c r="BZ110" s="194" t="str">
        <f t="shared" si="37"/>
        <v/>
      </c>
      <c r="CA110" s="195" t="e">
        <f>IF(#REF!&gt;0,MID($J110,#REF!,1),"")</f>
        <v>#REF!</v>
      </c>
      <c r="CB110" s="192" t="str">
        <f t="shared" si="38"/>
        <v/>
      </c>
      <c r="CC110" s="193" t="e">
        <f>IF(#REF!&gt;0,MID($J110,#REF!,1),"")</f>
        <v>#REF!</v>
      </c>
      <c r="CD110" s="195" t="str">
        <f t="shared" si="39"/>
        <v/>
      </c>
      <c r="CE110" s="232" t="e">
        <f>IF(#REF!&gt;0,MID($J110,#REF!,1),"")</f>
        <v>#REF!</v>
      </c>
      <c r="CF110" s="195" t="str">
        <f t="shared" si="40"/>
        <v/>
      </c>
      <c r="CG110" s="195" t="e">
        <f>IF(#REF!&gt;0,MID($J110,#REF!,1),"")</f>
        <v>#REF!</v>
      </c>
      <c r="CH110" s="192" t="str">
        <f t="shared" si="41"/>
        <v/>
      </c>
      <c r="CI110" s="193" t="e">
        <f>IF(#REF!&gt;0,MID($J110,#REF!,1),"")</f>
        <v>#REF!</v>
      </c>
      <c r="CJ110" s="195" t="str">
        <f t="shared" si="42"/>
        <v/>
      </c>
      <c r="CK110" s="233" t="e">
        <f>IF(#REF!&gt;0,MID($J110,#REF!,1),"")</f>
        <v>#REF!</v>
      </c>
      <c r="CN110" s="72"/>
    </row>
    <row r="111" spans="5:104" ht="21" customHeight="1" thickBot="1" x14ac:dyDescent="0.25">
      <c r="F111" s="298" t="s">
        <v>67</v>
      </c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300"/>
      <c r="X111" s="269"/>
      <c r="Y111" s="229"/>
      <c r="Z111" s="229"/>
      <c r="AA111" s="229"/>
      <c r="AB111" s="229"/>
      <c r="AC111" s="230"/>
      <c r="AD111" s="295" t="s">
        <v>68</v>
      </c>
      <c r="AE111" s="296"/>
      <c r="AF111" s="296"/>
      <c r="AG111" s="296"/>
      <c r="AH111" s="296"/>
      <c r="AI111" s="296"/>
      <c r="AJ111" s="296"/>
      <c r="AK111" s="297"/>
      <c r="AL111" s="71"/>
      <c r="AM111" s="293" t="s">
        <v>52</v>
      </c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N111" s="301" t="s">
        <v>43</v>
      </c>
      <c r="BO111" s="270"/>
      <c r="BP111" s="270"/>
      <c r="BQ111" s="270"/>
      <c r="BR111" s="270"/>
      <c r="BS111" s="270"/>
      <c r="BT111" s="191" t="str">
        <f t="shared" si="34"/>
        <v/>
      </c>
      <c r="BU111" s="188" t="e">
        <f>IF(#REF!&gt;0,MID($J111,#REF!,1),"")</f>
        <v>#REF!</v>
      </c>
      <c r="BV111" s="189" t="str">
        <f t="shared" si="35"/>
        <v/>
      </c>
      <c r="BW111" s="190" t="e">
        <f>IF(#REF!&gt;0,MID($J111,#REF!,1),"")</f>
        <v>#REF!</v>
      </c>
      <c r="BX111" s="188" t="str">
        <f t="shared" si="36"/>
        <v/>
      </c>
      <c r="BY111" s="188" t="e">
        <f>IF(#REF!&gt;0,MID($J111,#REF!,1),"")</f>
        <v>#REF!</v>
      </c>
      <c r="BZ111" s="191" t="str">
        <f t="shared" si="37"/>
        <v/>
      </c>
      <c r="CA111" s="188" t="e">
        <f>IF(#REF!&gt;0,MID($J111,#REF!,1),"")</f>
        <v>#REF!</v>
      </c>
      <c r="CB111" s="189" t="str">
        <f t="shared" si="38"/>
        <v/>
      </c>
      <c r="CC111" s="190" t="e">
        <f>IF(#REF!&gt;0,MID($J111,#REF!,1),"")</f>
        <v>#REF!</v>
      </c>
      <c r="CD111" s="188" t="str">
        <f t="shared" si="39"/>
        <v/>
      </c>
      <c r="CE111" s="206" t="e">
        <f>IF(#REF!&gt;0,MID($J111,#REF!,1),"")</f>
        <v>#REF!</v>
      </c>
      <c r="CF111" s="188" t="str">
        <f t="shared" si="40"/>
        <v/>
      </c>
      <c r="CG111" s="188" t="e">
        <f>IF(#REF!&gt;0,MID($J111,#REF!,1),"")</f>
        <v>#REF!</v>
      </c>
      <c r="CH111" s="189" t="str">
        <f t="shared" si="41"/>
        <v/>
      </c>
      <c r="CI111" s="190" t="e">
        <f>IF(#REF!&gt;0,MID($J111,#REF!,1),"")</f>
        <v>#REF!</v>
      </c>
      <c r="CJ111" s="188" t="str">
        <f t="shared" si="42"/>
        <v/>
      </c>
      <c r="CK111" s="226" t="e">
        <f>IF(#REF!&gt;0,MID($J111,#REF!,1),"")</f>
        <v>#REF!</v>
      </c>
    </row>
    <row r="112" spans="5:104" ht="20.25" customHeight="1" x14ac:dyDescent="0.2">
      <c r="F112" s="298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300"/>
      <c r="X112" s="269"/>
      <c r="Y112" s="229"/>
      <c r="Z112" s="229"/>
      <c r="AA112" s="229"/>
      <c r="AB112" s="229"/>
      <c r="AC112" s="230"/>
      <c r="AD112" s="295" t="s">
        <v>68</v>
      </c>
      <c r="AE112" s="296"/>
      <c r="AF112" s="296"/>
      <c r="AG112" s="296"/>
      <c r="AH112" s="296"/>
      <c r="AI112" s="296"/>
      <c r="AJ112" s="296"/>
      <c r="AK112" s="297"/>
      <c r="AM112" s="294"/>
      <c r="AN112" s="294"/>
      <c r="AO112" s="294"/>
      <c r="AP112" s="294"/>
      <c r="AQ112" s="294"/>
      <c r="AR112" s="294"/>
      <c r="AS112" s="294"/>
      <c r="AT112" s="294"/>
      <c r="AU112" s="294"/>
      <c r="AV112" s="294"/>
      <c r="AW112" s="294"/>
      <c r="AX112" s="294"/>
      <c r="AY112" s="294"/>
      <c r="AZ112" s="294"/>
      <c r="BA112" s="294"/>
      <c r="BB112" s="294"/>
      <c r="BC112" s="294"/>
      <c r="BD112" s="294"/>
      <c r="BE112" s="294"/>
      <c r="BF112" s="294"/>
      <c r="BG112" s="294"/>
      <c r="BH112" s="294"/>
      <c r="BI112" s="294"/>
      <c r="BJ112" s="294"/>
      <c r="BK112" s="294"/>
      <c r="BL112" s="10"/>
      <c r="BM112" s="10"/>
    </row>
    <row r="113" spans="6:101" ht="20.25" customHeight="1" x14ac:dyDescent="0.2">
      <c r="F113" s="271" t="s">
        <v>69</v>
      </c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3"/>
      <c r="X113" s="271" t="s">
        <v>70</v>
      </c>
      <c r="Y113" s="272"/>
      <c r="Z113" s="272"/>
      <c r="AA113" s="272"/>
      <c r="AB113" s="272"/>
      <c r="AC113" s="272"/>
      <c r="AD113" s="272"/>
      <c r="AE113" s="272"/>
      <c r="AF113" s="272"/>
      <c r="AG113" s="272"/>
      <c r="AH113" s="272"/>
      <c r="AI113" s="272"/>
      <c r="AJ113" s="272"/>
      <c r="AK113" s="272"/>
      <c r="AL113" s="272"/>
      <c r="AM113" s="272"/>
      <c r="AN113" s="272"/>
      <c r="AO113" s="272"/>
      <c r="AP113" s="272"/>
      <c r="AQ113" s="272"/>
      <c r="AR113" s="272"/>
      <c r="AS113" s="272"/>
      <c r="AT113" s="272"/>
      <c r="AU113" s="272"/>
      <c r="AV113" s="272"/>
      <c r="AW113" s="272"/>
      <c r="AX113" s="273"/>
      <c r="AY113" s="271" t="s">
        <v>87</v>
      </c>
      <c r="AZ113" s="272"/>
      <c r="BA113" s="272"/>
      <c r="BB113" s="272"/>
      <c r="BC113" s="272"/>
      <c r="BD113" s="272"/>
      <c r="BE113" s="272"/>
      <c r="BF113" s="272"/>
      <c r="BG113" s="272"/>
      <c r="BH113" s="272"/>
      <c r="BI113" s="272"/>
      <c r="BJ113" s="272"/>
      <c r="BK113" s="272"/>
      <c r="BL113" s="272"/>
      <c r="BM113" s="272"/>
      <c r="BN113" s="272"/>
      <c r="BO113" s="272"/>
      <c r="BP113" s="272"/>
      <c r="BQ113" s="272"/>
      <c r="BR113" s="272"/>
      <c r="BS113" s="273"/>
      <c r="BT113" s="328" t="s">
        <v>24</v>
      </c>
      <c r="BU113" s="329"/>
      <c r="BV113" s="329"/>
      <c r="BW113" s="329"/>
      <c r="BX113" s="329"/>
      <c r="BY113" s="329"/>
      <c r="BZ113" s="329"/>
      <c r="CA113" s="329"/>
      <c r="CB113" s="329"/>
      <c r="CC113" s="329"/>
      <c r="CD113" s="329"/>
      <c r="CE113" s="329"/>
      <c r="CF113" s="329"/>
      <c r="CG113" s="329"/>
      <c r="CH113" s="329"/>
      <c r="CI113" s="329"/>
      <c r="CJ113" s="329"/>
      <c r="CK113" s="330"/>
    </row>
    <row r="114" spans="6:101" ht="20.25" customHeight="1" x14ac:dyDescent="0.2">
      <c r="F114" s="194"/>
      <c r="G114" s="195"/>
      <c r="H114" s="261"/>
      <c r="I114" s="261"/>
      <c r="J114" s="195"/>
      <c r="K114" s="195"/>
      <c r="L114" s="261"/>
      <c r="M114" s="261"/>
      <c r="N114" s="195"/>
      <c r="O114" s="195"/>
      <c r="P114" s="195"/>
      <c r="Q114" s="195"/>
      <c r="R114" s="261"/>
      <c r="S114" s="261"/>
      <c r="T114" s="195"/>
      <c r="U114" s="195"/>
      <c r="V114" s="261"/>
      <c r="W114" s="261"/>
      <c r="X114" s="92" t="s">
        <v>79</v>
      </c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271"/>
      <c r="AZ114" s="272"/>
      <c r="BA114" s="272"/>
      <c r="BB114" s="272"/>
      <c r="BC114" s="272"/>
      <c r="BD114" s="272"/>
      <c r="BE114" s="272"/>
      <c r="BF114" s="272"/>
      <c r="BG114" s="272"/>
      <c r="BH114" s="272"/>
      <c r="BI114" s="272"/>
      <c r="BJ114" s="272"/>
      <c r="BK114" s="272"/>
      <c r="BL114" s="272"/>
      <c r="BM114" s="272"/>
      <c r="BN114" s="272"/>
      <c r="BO114" s="272"/>
      <c r="BP114" s="272"/>
      <c r="BQ114" s="272"/>
      <c r="BR114" s="272"/>
      <c r="BS114" s="273"/>
      <c r="BT114" s="194"/>
      <c r="BU114" s="195"/>
      <c r="BV114" s="192"/>
      <c r="BW114" s="193"/>
      <c r="BX114" s="195"/>
      <c r="BY114" s="195"/>
      <c r="BZ114" s="194"/>
      <c r="CA114" s="195"/>
      <c r="CB114" s="192"/>
      <c r="CC114" s="193"/>
      <c r="CD114" s="195"/>
      <c r="CE114" s="232"/>
      <c r="CF114" s="195"/>
      <c r="CG114" s="195"/>
      <c r="CH114" s="192"/>
      <c r="CI114" s="193"/>
      <c r="CJ114" s="195"/>
      <c r="CK114" s="232"/>
      <c r="CL114" s="7"/>
    </row>
    <row r="115" spans="6:101" ht="20.25" customHeight="1" x14ac:dyDescent="0.2">
      <c r="F115" s="194"/>
      <c r="G115" s="195"/>
      <c r="H115" s="261"/>
      <c r="I115" s="261"/>
      <c r="J115" s="195"/>
      <c r="K115" s="195"/>
      <c r="L115" s="261"/>
      <c r="M115" s="261"/>
      <c r="N115" s="195"/>
      <c r="O115" s="195"/>
      <c r="P115" s="195"/>
      <c r="Q115" s="195"/>
      <c r="R115" s="261"/>
      <c r="S115" s="261"/>
      <c r="T115" s="195"/>
      <c r="U115" s="195"/>
      <c r="V115" s="261"/>
      <c r="W115" s="261"/>
      <c r="X115" s="92" t="s">
        <v>79</v>
      </c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271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2"/>
      <c r="BO115" s="272"/>
      <c r="BP115" s="272"/>
      <c r="BQ115" s="272"/>
      <c r="BR115" s="272"/>
      <c r="BS115" s="273"/>
      <c r="BT115" s="194"/>
      <c r="BU115" s="195"/>
      <c r="BV115" s="192"/>
      <c r="BW115" s="193"/>
      <c r="BX115" s="195"/>
      <c r="BY115" s="195"/>
      <c r="BZ115" s="194"/>
      <c r="CA115" s="195"/>
      <c r="CB115" s="192"/>
      <c r="CC115" s="193"/>
      <c r="CD115" s="195"/>
      <c r="CE115" s="232"/>
      <c r="CF115" s="195"/>
      <c r="CG115" s="195"/>
      <c r="CH115" s="192"/>
      <c r="CI115" s="193"/>
      <c r="CJ115" s="195"/>
      <c r="CK115" s="232"/>
      <c r="CL115" s="48"/>
    </row>
    <row r="116" spans="6:101" ht="20.25" customHeight="1" x14ac:dyDescent="0.2">
      <c r="F116" s="194"/>
      <c r="G116" s="195"/>
      <c r="H116" s="261"/>
      <c r="I116" s="261"/>
      <c r="J116" s="195"/>
      <c r="K116" s="195"/>
      <c r="L116" s="261"/>
      <c r="M116" s="261"/>
      <c r="N116" s="195"/>
      <c r="O116" s="195"/>
      <c r="P116" s="195"/>
      <c r="Q116" s="195"/>
      <c r="R116" s="261"/>
      <c r="S116" s="261"/>
      <c r="T116" s="195"/>
      <c r="U116" s="195"/>
      <c r="V116" s="261"/>
      <c r="W116" s="261"/>
      <c r="X116" s="92" t="s">
        <v>79</v>
      </c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271"/>
      <c r="AZ116" s="272"/>
      <c r="BA116" s="272"/>
      <c r="BB116" s="272"/>
      <c r="BC116" s="272"/>
      <c r="BD116" s="272"/>
      <c r="BE116" s="272"/>
      <c r="BF116" s="272"/>
      <c r="BG116" s="272"/>
      <c r="BH116" s="272"/>
      <c r="BI116" s="272"/>
      <c r="BJ116" s="272"/>
      <c r="BK116" s="272"/>
      <c r="BL116" s="272"/>
      <c r="BM116" s="272"/>
      <c r="BN116" s="272"/>
      <c r="BO116" s="272"/>
      <c r="BP116" s="272"/>
      <c r="BQ116" s="272"/>
      <c r="BR116" s="272"/>
      <c r="BS116" s="273"/>
      <c r="BT116" s="194"/>
      <c r="BU116" s="195"/>
      <c r="BV116" s="192"/>
      <c r="BW116" s="193"/>
      <c r="BX116" s="195"/>
      <c r="BY116" s="195"/>
      <c r="BZ116" s="194"/>
      <c r="CA116" s="195"/>
      <c r="CB116" s="192"/>
      <c r="CC116" s="193"/>
      <c r="CD116" s="195"/>
      <c r="CE116" s="232"/>
      <c r="CF116" s="195"/>
      <c r="CG116" s="195"/>
      <c r="CH116" s="192"/>
      <c r="CI116" s="193"/>
      <c r="CJ116" s="195"/>
      <c r="CK116" s="232"/>
      <c r="CL116" s="48"/>
    </row>
    <row r="117" spans="6:101" ht="20.25" customHeight="1" x14ac:dyDescent="0.2">
      <c r="F117" s="194"/>
      <c r="G117" s="195"/>
      <c r="H117" s="261"/>
      <c r="I117" s="261"/>
      <c r="J117" s="195"/>
      <c r="K117" s="195"/>
      <c r="L117" s="261"/>
      <c r="M117" s="261"/>
      <c r="N117" s="195"/>
      <c r="O117" s="195"/>
      <c r="P117" s="195"/>
      <c r="Q117" s="195"/>
      <c r="R117" s="261"/>
      <c r="S117" s="261"/>
      <c r="T117" s="195"/>
      <c r="U117" s="195"/>
      <c r="V117" s="261"/>
      <c r="W117" s="261"/>
      <c r="X117" s="92" t="s">
        <v>79</v>
      </c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271"/>
      <c r="AZ117" s="272"/>
      <c r="BA117" s="272"/>
      <c r="BB117" s="272"/>
      <c r="BC117" s="272"/>
      <c r="BD117" s="272"/>
      <c r="BE117" s="272"/>
      <c r="BF117" s="272"/>
      <c r="BG117" s="272"/>
      <c r="BH117" s="272"/>
      <c r="BI117" s="272"/>
      <c r="BJ117" s="272"/>
      <c r="BK117" s="272"/>
      <c r="BL117" s="272"/>
      <c r="BM117" s="272"/>
      <c r="BN117" s="272"/>
      <c r="BO117" s="272"/>
      <c r="BP117" s="272"/>
      <c r="BQ117" s="272"/>
      <c r="BR117" s="272"/>
      <c r="BS117" s="273"/>
      <c r="BT117" s="194"/>
      <c r="BU117" s="195"/>
      <c r="BV117" s="192"/>
      <c r="BW117" s="193"/>
      <c r="BX117" s="195"/>
      <c r="BY117" s="195"/>
      <c r="BZ117" s="194"/>
      <c r="CA117" s="195"/>
      <c r="CB117" s="192"/>
      <c r="CC117" s="193"/>
      <c r="CD117" s="195"/>
      <c r="CE117" s="232"/>
      <c r="CF117" s="195"/>
      <c r="CG117" s="195"/>
      <c r="CH117" s="192"/>
      <c r="CI117" s="193"/>
      <c r="CJ117" s="195"/>
      <c r="CK117" s="232"/>
      <c r="CL117" s="48"/>
    </row>
    <row r="118" spans="6:101" ht="20.25" customHeight="1" x14ac:dyDescent="0.2">
      <c r="F118" s="194"/>
      <c r="G118" s="195"/>
      <c r="H118" s="261"/>
      <c r="I118" s="261"/>
      <c r="J118" s="195"/>
      <c r="K118" s="195"/>
      <c r="L118" s="261"/>
      <c r="M118" s="261"/>
      <c r="N118" s="195"/>
      <c r="O118" s="195"/>
      <c r="P118" s="195"/>
      <c r="Q118" s="195"/>
      <c r="R118" s="261"/>
      <c r="S118" s="261"/>
      <c r="T118" s="195"/>
      <c r="U118" s="195"/>
      <c r="V118" s="261"/>
      <c r="W118" s="261"/>
      <c r="X118" s="92" t="s">
        <v>79</v>
      </c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271"/>
      <c r="AZ118" s="272"/>
      <c r="BA118" s="272"/>
      <c r="BB118" s="272"/>
      <c r="BC118" s="272"/>
      <c r="BD118" s="272"/>
      <c r="BE118" s="272"/>
      <c r="BF118" s="272"/>
      <c r="BG118" s="272"/>
      <c r="BH118" s="272"/>
      <c r="BI118" s="272"/>
      <c r="BJ118" s="272"/>
      <c r="BK118" s="272"/>
      <c r="BL118" s="272"/>
      <c r="BM118" s="272"/>
      <c r="BN118" s="272"/>
      <c r="BO118" s="272"/>
      <c r="BP118" s="272"/>
      <c r="BQ118" s="272"/>
      <c r="BR118" s="272"/>
      <c r="BS118" s="273"/>
      <c r="BT118" s="194"/>
      <c r="BU118" s="195"/>
      <c r="BV118" s="192"/>
      <c r="BW118" s="193"/>
      <c r="BX118" s="195"/>
      <c r="BY118" s="195"/>
      <c r="BZ118" s="194"/>
      <c r="CA118" s="195"/>
      <c r="CB118" s="192"/>
      <c r="CC118" s="193"/>
      <c r="CD118" s="195"/>
      <c r="CE118" s="232"/>
      <c r="CF118" s="195"/>
      <c r="CG118" s="195"/>
      <c r="CH118" s="192"/>
      <c r="CI118" s="193"/>
      <c r="CJ118" s="195"/>
      <c r="CK118" s="232"/>
      <c r="CL118" s="48"/>
    </row>
    <row r="119" spans="6:101" ht="20.25" customHeight="1" x14ac:dyDescent="0.2">
      <c r="F119" s="194"/>
      <c r="G119" s="195"/>
      <c r="H119" s="261"/>
      <c r="I119" s="261"/>
      <c r="J119" s="195"/>
      <c r="K119" s="195"/>
      <c r="L119" s="261"/>
      <c r="M119" s="261"/>
      <c r="N119" s="195"/>
      <c r="O119" s="195"/>
      <c r="P119" s="195"/>
      <c r="Q119" s="195"/>
      <c r="R119" s="261"/>
      <c r="S119" s="261"/>
      <c r="T119" s="195"/>
      <c r="U119" s="195"/>
      <c r="V119" s="261"/>
      <c r="W119" s="261"/>
      <c r="X119" s="92" t="s">
        <v>79</v>
      </c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271"/>
      <c r="AZ119" s="272"/>
      <c r="BA119" s="272"/>
      <c r="BB119" s="272"/>
      <c r="BC119" s="272"/>
      <c r="BD119" s="272"/>
      <c r="BE119" s="272"/>
      <c r="BF119" s="272"/>
      <c r="BG119" s="272"/>
      <c r="BH119" s="272"/>
      <c r="BI119" s="272"/>
      <c r="BJ119" s="272"/>
      <c r="BK119" s="272"/>
      <c r="BL119" s="272"/>
      <c r="BM119" s="272"/>
      <c r="BN119" s="272"/>
      <c r="BO119" s="272"/>
      <c r="BP119" s="272"/>
      <c r="BQ119" s="272"/>
      <c r="BR119" s="272"/>
      <c r="BS119" s="273"/>
      <c r="BT119" s="194" t="str">
        <f t="shared" ref="BT119:BT126" si="43">IF($BC133&gt;0,MID($AZ133,$BC133,1),"")</f>
        <v/>
      </c>
      <c r="BU119" s="195" t="e">
        <f>IF(#REF!&gt;0,MID($J119,#REF!,1),"")</f>
        <v>#REF!</v>
      </c>
      <c r="BV119" s="192" t="str">
        <f t="shared" ref="BV119:BV126" si="44">IF($BD133&gt;0,MID($AZ133,$BD133,1),"")</f>
        <v/>
      </c>
      <c r="BW119" s="193" t="e">
        <f>IF(#REF!&gt;0,MID($J119,#REF!,1),"")</f>
        <v>#REF!</v>
      </c>
      <c r="BX119" s="195" t="str">
        <f t="shared" ref="BX119:BX126" si="45">IF($BE133&gt;0,MID($AZ133,$BE133,1),"")</f>
        <v/>
      </c>
      <c r="BY119" s="195" t="e">
        <f>IF(#REF!&gt;0,MID($J119,#REF!,1),"")</f>
        <v>#REF!</v>
      </c>
      <c r="BZ119" s="194" t="str">
        <f>IF($BF133&gt;0,MID($AZ133,$BF133,1),"")</f>
        <v/>
      </c>
      <c r="CA119" s="195" t="e">
        <f>IF(#REF!&gt;0,MID($J119,#REF!,1),"")</f>
        <v>#REF!</v>
      </c>
      <c r="CB119" s="192" t="str">
        <f t="shared" ref="CB119:CB126" si="46">IF($BG133&gt;0,MID($AZ133,$BG133,1),"")</f>
        <v/>
      </c>
      <c r="CC119" s="193" t="e">
        <f>IF(#REF!&gt;0,MID($J119,#REF!,1),"")</f>
        <v>#REF!</v>
      </c>
      <c r="CD119" s="195" t="str">
        <f t="shared" ref="CD119:CD126" si="47">IF($BH133&gt;0,MID($AZ133,$BH133,1),"")</f>
        <v/>
      </c>
      <c r="CE119" s="232" t="e">
        <f>IF(#REF!&gt;0,MID($J119,#REF!,1),"")</f>
        <v>#REF!</v>
      </c>
      <c r="CF119" s="195" t="str">
        <f t="shared" ref="CF119:CF126" si="48">IF($BI133&gt;0,MID($AZ133,$BI133,1),"")</f>
        <v/>
      </c>
      <c r="CG119" s="195" t="e">
        <f>IF(#REF!&gt;0,MID($J119,#REF!,1),"")</f>
        <v>#REF!</v>
      </c>
      <c r="CH119" s="192" t="str">
        <f t="shared" ref="CH119:CH126" si="49">IF($BJ133&gt;0,MID($AZ133,$BJ133,1),"")</f>
        <v/>
      </c>
      <c r="CI119" s="193" t="e">
        <f>IF(#REF!&gt;0,MID($J119,#REF!,1),"")</f>
        <v>#REF!</v>
      </c>
      <c r="CJ119" s="195" t="str">
        <f t="shared" ref="CJ119:CJ126" si="50">IF($BK133&gt;0,MID($AZ133,$BK133,1),"")</f>
        <v/>
      </c>
      <c r="CK119" s="232" t="e">
        <f>IF(#REF!&gt;0,MID($J119,#REF!,1),"")</f>
        <v>#REF!</v>
      </c>
      <c r="CL119" s="48"/>
    </row>
    <row r="120" spans="6:101" ht="20.25" customHeight="1" x14ac:dyDescent="0.2">
      <c r="F120" s="194"/>
      <c r="G120" s="195"/>
      <c r="H120" s="261"/>
      <c r="I120" s="261"/>
      <c r="J120" s="195"/>
      <c r="K120" s="195"/>
      <c r="L120" s="261"/>
      <c r="M120" s="261"/>
      <c r="N120" s="195"/>
      <c r="O120" s="195"/>
      <c r="P120" s="195"/>
      <c r="Q120" s="195"/>
      <c r="R120" s="261"/>
      <c r="S120" s="261"/>
      <c r="T120" s="195"/>
      <c r="U120" s="195"/>
      <c r="V120" s="261"/>
      <c r="W120" s="261"/>
      <c r="X120" s="92" t="s">
        <v>79</v>
      </c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271"/>
      <c r="AZ120" s="272"/>
      <c r="BA120" s="272"/>
      <c r="BB120" s="272"/>
      <c r="BC120" s="272"/>
      <c r="BD120" s="272"/>
      <c r="BE120" s="272"/>
      <c r="BF120" s="272"/>
      <c r="BG120" s="272"/>
      <c r="BH120" s="272"/>
      <c r="BI120" s="272"/>
      <c r="BJ120" s="272"/>
      <c r="BK120" s="272"/>
      <c r="BL120" s="272"/>
      <c r="BM120" s="272"/>
      <c r="BN120" s="272"/>
      <c r="BO120" s="272"/>
      <c r="BP120" s="272"/>
      <c r="BQ120" s="272"/>
      <c r="BR120" s="272"/>
      <c r="BS120" s="273"/>
      <c r="BT120" s="194" t="str">
        <f t="shared" si="43"/>
        <v/>
      </c>
      <c r="BU120" s="195" t="e">
        <f>IF(#REF!&gt;0,MID($J120,#REF!,1),"")</f>
        <v>#REF!</v>
      </c>
      <c r="BV120" s="192" t="str">
        <f t="shared" si="44"/>
        <v/>
      </c>
      <c r="BW120" s="193" t="e">
        <f>IF(#REF!&gt;0,MID($J120,#REF!,1),"")</f>
        <v>#REF!</v>
      </c>
      <c r="BX120" s="195" t="str">
        <f t="shared" si="45"/>
        <v/>
      </c>
      <c r="BY120" s="195" t="e">
        <f>IF(#REF!&gt;0,MID($J120,#REF!,1),"")</f>
        <v>#REF!</v>
      </c>
      <c r="BZ120" s="194"/>
      <c r="CA120" s="195"/>
      <c r="CB120" s="192" t="str">
        <f t="shared" si="46"/>
        <v/>
      </c>
      <c r="CC120" s="193" t="e">
        <f>IF(#REF!&gt;0,MID($J120,#REF!,1),"")</f>
        <v>#REF!</v>
      </c>
      <c r="CD120" s="195" t="str">
        <f t="shared" si="47"/>
        <v/>
      </c>
      <c r="CE120" s="232" t="e">
        <f>IF(#REF!&gt;0,MID($J120,#REF!,1),"")</f>
        <v>#REF!</v>
      </c>
      <c r="CF120" s="195" t="str">
        <f t="shared" si="48"/>
        <v/>
      </c>
      <c r="CG120" s="195" t="e">
        <f>IF(#REF!&gt;0,MID($J120,#REF!,1),"")</f>
        <v>#REF!</v>
      </c>
      <c r="CH120" s="192" t="str">
        <f t="shared" si="49"/>
        <v/>
      </c>
      <c r="CI120" s="193" t="e">
        <f>IF(#REF!&gt;0,MID($J120,#REF!,1),"")</f>
        <v>#REF!</v>
      </c>
      <c r="CJ120" s="195" t="str">
        <f t="shared" si="50"/>
        <v/>
      </c>
      <c r="CK120" s="232" t="e">
        <f>IF(#REF!&gt;0,MID($J120,#REF!,1),"")</f>
        <v>#REF!</v>
      </c>
      <c r="CL120" s="48"/>
    </row>
    <row r="121" spans="6:101" ht="20.25" customHeight="1" thickBot="1" x14ac:dyDescent="0.25">
      <c r="F121" s="194"/>
      <c r="G121" s="195"/>
      <c r="H121" s="261"/>
      <c r="I121" s="261"/>
      <c r="J121" s="195"/>
      <c r="K121" s="195"/>
      <c r="L121" s="261"/>
      <c r="M121" s="261"/>
      <c r="N121" s="195"/>
      <c r="O121" s="195"/>
      <c r="P121" s="195"/>
      <c r="Q121" s="195"/>
      <c r="R121" s="261"/>
      <c r="S121" s="261"/>
      <c r="T121" s="195"/>
      <c r="U121" s="195"/>
      <c r="V121" s="261"/>
      <c r="W121" s="261"/>
      <c r="X121" s="92" t="s">
        <v>79</v>
      </c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271"/>
      <c r="AZ121" s="272"/>
      <c r="BA121" s="272"/>
      <c r="BB121" s="272"/>
      <c r="BC121" s="272"/>
      <c r="BD121" s="272"/>
      <c r="BE121" s="272"/>
      <c r="BF121" s="272"/>
      <c r="BG121" s="272"/>
      <c r="BH121" s="272"/>
      <c r="BI121" s="272"/>
      <c r="BJ121" s="272"/>
      <c r="BK121" s="272"/>
      <c r="BL121" s="272"/>
      <c r="BM121" s="272"/>
      <c r="BN121" s="272"/>
      <c r="BO121" s="272"/>
      <c r="BP121" s="272"/>
      <c r="BQ121" s="272"/>
      <c r="BR121" s="272"/>
      <c r="BS121" s="273"/>
      <c r="BT121" s="194" t="str">
        <f t="shared" si="43"/>
        <v/>
      </c>
      <c r="BU121" s="195" t="e">
        <f>IF(#REF!&gt;0,MID($J121,#REF!,1),"")</f>
        <v>#REF!</v>
      </c>
      <c r="BV121" s="192" t="str">
        <f t="shared" si="44"/>
        <v/>
      </c>
      <c r="BW121" s="193" t="e">
        <f>IF(#REF!&gt;0,MID($J121,#REF!,1),"")</f>
        <v>#REF!</v>
      </c>
      <c r="BX121" s="195" t="str">
        <f t="shared" si="45"/>
        <v/>
      </c>
      <c r="BY121" s="195" t="e">
        <f>IF(#REF!&gt;0,MID($J121,#REF!,1),"")</f>
        <v>#REF!</v>
      </c>
      <c r="BZ121" s="194" t="str">
        <f t="shared" ref="BZ121:BZ126" si="51">IF($BF135&gt;0,MID($AZ135,$BF135,1),"")</f>
        <v/>
      </c>
      <c r="CA121" s="195" t="e">
        <f>IF(#REF!&gt;0,MID($J121,#REF!,1),"")</f>
        <v>#REF!</v>
      </c>
      <c r="CB121" s="192" t="str">
        <f t="shared" si="46"/>
        <v/>
      </c>
      <c r="CC121" s="193" t="e">
        <f>IF(#REF!&gt;0,MID($J121,#REF!,1),"")</f>
        <v>#REF!</v>
      </c>
      <c r="CD121" s="195" t="str">
        <f t="shared" si="47"/>
        <v/>
      </c>
      <c r="CE121" s="232" t="e">
        <f>IF(#REF!&gt;0,MID($J121,#REF!,1),"")</f>
        <v>#REF!</v>
      </c>
      <c r="CF121" s="195" t="str">
        <f t="shared" si="48"/>
        <v/>
      </c>
      <c r="CG121" s="195" t="e">
        <f>IF(#REF!&gt;0,MID($J121,#REF!,1),"")</f>
        <v>#REF!</v>
      </c>
      <c r="CH121" s="192" t="str">
        <f t="shared" si="49"/>
        <v/>
      </c>
      <c r="CI121" s="193" t="e">
        <f>IF(#REF!&gt;0,MID($J121,#REF!,1),"")</f>
        <v>#REF!</v>
      </c>
      <c r="CJ121" s="195" t="str">
        <f t="shared" si="50"/>
        <v/>
      </c>
      <c r="CK121" s="232" t="e">
        <f>IF(#REF!&gt;0,MID($J121,#REF!,1),"")</f>
        <v>#REF!</v>
      </c>
      <c r="CL121" s="48"/>
    </row>
    <row r="122" spans="6:101" ht="20.25" customHeight="1" thickBot="1" x14ac:dyDescent="0.25">
      <c r="O122" s="9"/>
      <c r="V122" s="1"/>
      <c r="W122" s="1"/>
      <c r="X122" s="30"/>
      <c r="Y122" s="30"/>
      <c r="Z122" s="30"/>
      <c r="AA122" s="30"/>
      <c r="AB122" s="30"/>
      <c r="AC122" s="30"/>
      <c r="AD122" s="8"/>
      <c r="AL122" s="9"/>
      <c r="AM122" s="9"/>
      <c r="AN122" s="9"/>
      <c r="AO122" s="1"/>
      <c r="AR122" s="10" t="s">
        <v>94</v>
      </c>
      <c r="AS122" s="48"/>
      <c r="AT122" s="48"/>
      <c r="AU122" s="48"/>
      <c r="AV122" s="48"/>
      <c r="AW122" s="48"/>
      <c r="AZ122" s="98"/>
      <c r="BA122" s="99"/>
      <c r="BB122" s="99"/>
      <c r="BC122" s="99"/>
      <c r="BD122" s="99"/>
      <c r="BE122" s="99"/>
      <c r="BF122" s="185" t="s">
        <v>93</v>
      </c>
      <c r="BG122" s="186"/>
      <c r="BH122" s="186"/>
      <c r="BI122" s="186"/>
      <c r="BJ122" s="186"/>
      <c r="BK122" s="186"/>
      <c r="BL122" s="186"/>
      <c r="BM122" s="187"/>
      <c r="BN122" s="236" t="s">
        <v>42</v>
      </c>
      <c r="BO122" s="236"/>
      <c r="BP122" s="236"/>
      <c r="BQ122" s="236"/>
      <c r="BR122" s="236"/>
      <c r="BS122" s="236"/>
      <c r="BT122" s="194" t="str">
        <f t="shared" si="43"/>
        <v/>
      </c>
      <c r="BU122" s="195" t="e">
        <f>IF(#REF!&gt;0,MID($J122,#REF!,1),"")</f>
        <v>#REF!</v>
      </c>
      <c r="BV122" s="192" t="str">
        <f t="shared" si="44"/>
        <v/>
      </c>
      <c r="BW122" s="193" t="e">
        <f>IF(#REF!&gt;0,MID($J122,#REF!,1),"")</f>
        <v>#REF!</v>
      </c>
      <c r="BX122" s="195" t="str">
        <f t="shared" si="45"/>
        <v/>
      </c>
      <c r="BY122" s="195" t="e">
        <f>IF(#REF!&gt;0,MID($J122,#REF!,1),"")</f>
        <v>#REF!</v>
      </c>
      <c r="BZ122" s="194" t="str">
        <f t="shared" si="51"/>
        <v/>
      </c>
      <c r="CA122" s="195" t="e">
        <f>IF(#REF!&gt;0,MID($J122,#REF!,1),"")</f>
        <v>#REF!</v>
      </c>
      <c r="CB122" s="192" t="str">
        <f t="shared" si="46"/>
        <v/>
      </c>
      <c r="CC122" s="193" t="e">
        <f>IF(#REF!&gt;0,MID($J122,#REF!,1),"")</f>
        <v>#REF!</v>
      </c>
      <c r="CD122" s="195" t="str">
        <f t="shared" si="47"/>
        <v/>
      </c>
      <c r="CE122" s="232" t="e">
        <f>IF(#REF!&gt;0,MID($J122,#REF!,1),"")</f>
        <v>#REF!</v>
      </c>
      <c r="CF122" s="195" t="str">
        <f t="shared" si="48"/>
        <v/>
      </c>
      <c r="CG122" s="195" t="e">
        <f>IF(#REF!&gt;0,MID($J122,#REF!,1),"")</f>
        <v>#REF!</v>
      </c>
      <c r="CH122" s="192" t="str">
        <f t="shared" si="49"/>
        <v/>
      </c>
      <c r="CI122" s="193" t="e">
        <f>IF(#REF!&gt;0,MID($J122,#REF!,1),"")</f>
        <v>#REF!</v>
      </c>
      <c r="CJ122" s="195" t="str">
        <f t="shared" si="50"/>
        <v/>
      </c>
      <c r="CK122" s="232" t="e">
        <f>IF(#REF!&gt;0,MID($J122,#REF!,1),"")</f>
        <v>#REF!</v>
      </c>
      <c r="CL122" s="48"/>
    </row>
    <row r="123" spans="6:101" ht="20.25" customHeight="1" thickBot="1" x14ac:dyDescent="0.25">
      <c r="F123" s="280" t="s">
        <v>48</v>
      </c>
      <c r="G123" s="281"/>
      <c r="H123" s="281"/>
      <c r="I123" s="281"/>
      <c r="J123" s="281"/>
      <c r="K123" s="281"/>
      <c r="L123" s="281"/>
      <c r="M123" s="281"/>
      <c r="N123" s="281"/>
      <c r="O123" s="281"/>
      <c r="P123" s="281"/>
      <c r="Q123" s="282"/>
      <c r="R123" s="283" t="s">
        <v>49</v>
      </c>
      <c r="S123" s="281"/>
      <c r="T123" s="281"/>
      <c r="U123" s="281"/>
      <c r="V123" s="281"/>
      <c r="W123" s="281"/>
      <c r="X123" s="281"/>
      <c r="Y123" s="281"/>
      <c r="Z123" s="281"/>
      <c r="AA123" s="281"/>
      <c r="AB123" s="281"/>
      <c r="AC123" s="284"/>
      <c r="AD123" s="84"/>
      <c r="AE123" s="85"/>
      <c r="AF123" s="86"/>
      <c r="AG123" s="86"/>
      <c r="AH123" s="87"/>
      <c r="AI123" s="3"/>
      <c r="AJ123" s="3"/>
      <c r="AK123" s="3"/>
      <c r="AL123" s="264" t="s">
        <v>84</v>
      </c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8"/>
      <c r="AY123" s="265"/>
      <c r="AZ123" s="213"/>
      <c r="BA123" s="213"/>
      <c r="BB123" s="213"/>
      <c r="BC123" s="213"/>
      <c r="BD123" s="213"/>
      <c r="BE123" s="213"/>
      <c r="BF123" s="277" t="s">
        <v>25</v>
      </c>
      <c r="BG123" s="278"/>
      <c r="BH123" s="278"/>
      <c r="BI123" s="278"/>
      <c r="BJ123" s="278"/>
      <c r="BK123" s="278"/>
      <c r="BL123" s="278"/>
      <c r="BM123" s="279"/>
      <c r="BN123" s="270" t="s">
        <v>18</v>
      </c>
      <c r="BO123" s="270"/>
      <c r="BP123" s="270"/>
      <c r="BQ123" s="270"/>
      <c r="BR123" s="270"/>
      <c r="BS123" s="270"/>
      <c r="BT123" s="191" t="str">
        <f t="shared" si="43"/>
        <v/>
      </c>
      <c r="BU123" s="188" t="e">
        <f>IF(#REF!&gt;0,MID($J123,#REF!,1),"")</f>
        <v>#REF!</v>
      </c>
      <c r="BV123" s="189" t="str">
        <f t="shared" si="44"/>
        <v/>
      </c>
      <c r="BW123" s="190" t="e">
        <f>IF(#REF!&gt;0,MID($J123,#REF!,1),"")</f>
        <v>#REF!</v>
      </c>
      <c r="BX123" s="188" t="str">
        <f t="shared" si="45"/>
        <v/>
      </c>
      <c r="BY123" s="188" t="e">
        <f>IF(#REF!&gt;0,MID($J123,#REF!,1),"")</f>
        <v>#REF!</v>
      </c>
      <c r="BZ123" s="191" t="str">
        <f t="shared" si="51"/>
        <v/>
      </c>
      <c r="CA123" s="188" t="e">
        <f>IF(#REF!&gt;0,MID($J123,#REF!,1),"")</f>
        <v>#REF!</v>
      </c>
      <c r="CB123" s="189" t="str">
        <f t="shared" si="46"/>
        <v/>
      </c>
      <c r="CC123" s="190" t="e">
        <f>IF(#REF!&gt;0,MID($J123,#REF!,1),"")</f>
        <v>#REF!</v>
      </c>
      <c r="CD123" s="188" t="str">
        <f t="shared" si="47"/>
        <v/>
      </c>
      <c r="CE123" s="206" t="e">
        <f>IF(#REF!&gt;0,MID($J123,#REF!,1),"")</f>
        <v>#REF!</v>
      </c>
      <c r="CF123" s="188" t="str">
        <f t="shared" si="48"/>
        <v/>
      </c>
      <c r="CG123" s="188" t="e">
        <f>IF(#REF!&gt;0,MID($J123,#REF!,1),"")</f>
        <v>#REF!</v>
      </c>
      <c r="CH123" s="189" t="str">
        <f t="shared" si="49"/>
        <v/>
      </c>
      <c r="CI123" s="190" t="e">
        <f>IF(#REF!&gt;0,MID($J123,#REF!,1),"")</f>
        <v>#REF!</v>
      </c>
      <c r="CJ123" s="188" t="str">
        <f t="shared" si="50"/>
        <v/>
      </c>
      <c r="CK123" s="206" t="e">
        <f>IF(#REF!&gt;0,MID($J123,#REF!,1),"")</f>
        <v>#REF!</v>
      </c>
      <c r="CL123" s="48"/>
    </row>
    <row r="124" spans="6:101" ht="20.25" customHeight="1" x14ac:dyDescent="0.2">
      <c r="F124" s="207" t="s">
        <v>85</v>
      </c>
      <c r="G124" s="181"/>
      <c r="H124" s="274"/>
      <c r="I124" s="274"/>
      <c r="J124" s="181"/>
      <c r="K124" s="181"/>
      <c r="L124" s="274"/>
      <c r="M124" s="274"/>
      <c r="N124" s="181"/>
      <c r="O124" s="181"/>
      <c r="P124" s="181"/>
      <c r="Q124" s="181"/>
      <c r="R124" s="266" t="s">
        <v>46</v>
      </c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75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275"/>
      <c r="AO124" s="275"/>
      <c r="AP124" s="275"/>
      <c r="AQ124" s="275"/>
      <c r="AR124" s="275"/>
      <c r="AS124" s="275"/>
      <c r="AT124" s="275"/>
      <c r="AU124" s="275"/>
      <c r="AV124" s="275"/>
      <c r="AW124" s="275"/>
      <c r="AX124" s="275"/>
      <c r="AY124" s="276"/>
      <c r="AZ124" s="252" t="s">
        <v>83</v>
      </c>
      <c r="BA124" s="253"/>
      <c r="BB124" s="253"/>
      <c r="BC124" s="253"/>
      <c r="BD124" s="253"/>
      <c r="BE124" s="253"/>
      <c r="BF124" s="253"/>
      <c r="BG124" s="253"/>
      <c r="BH124" s="253"/>
      <c r="BI124" s="253"/>
      <c r="BJ124" s="253"/>
      <c r="BK124" s="253"/>
      <c r="BL124" s="253"/>
      <c r="BM124" s="254"/>
      <c r="BN124" s="259" t="s">
        <v>81</v>
      </c>
      <c r="BO124" s="260"/>
      <c r="BP124" s="260"/>
      <c r="BQ124" s="260"/>
      <c r="BR124" s="260"/>
      <c r="BS124" s="260"/>
      <c r="BT124" s="255" t="str">
        <f t="shared" si="43"/>
        <v/>
      </c>
      <c r="BU124" s="250" t="e">
        <f>IF(#REF!&gt;0,MID($J124,#REF!,1),"")</f>
        <v>#REF!</v>
      </c>
      <c r="BV124" s="256" t="str">
        <f t="shared" si="44"/>
        <v/>
      </c>
      <c r="BW124" s="257" t="e">
        <f>IF(#REF!&gt;0,MID($J124,#REF!,1),"")</f>
        <v>#REF!</v>
      </c>
      <c r="BX124" s="250" t="str">
        <f t="shared" si="45"/>
        <v/>
      </c>
      <c r="BY124" s="250" t="e">
        <f>IF(#REF!&gt;0,MID($J124,#REF!,1),"")</f>
        <v>#REF!</v>
      </c>
      <c r="BZ124" s="255" t="str">
        <f t="shared" si="51"/>
        <v/>
      </c>
      <c r="CA124" s="250" t="e">
        <f>IF(#REF!&gt;0,MID($J124,#REF!,1),"")</f>
        <v>#REF!</v>
      </c>
      <c r="CB124" s="256" t="str">
        <f t="shared" si="46"/>
        <v/>
      </c>
      <c r="CC124" s="257" t="e">
        <f>IF(#REF!&gt;0,MID($J124,#REF!,1),"")</f>
        <v>#REF!</v>
      </c>
      <c r="CD124" s="250" t="str">
        <f t="shared" si="47"/>
        <v/>
      </c>
      <c r="CE124" s="258" t="e">
        <f>IF(#REF!&gt;0,MID($J124,#REF!,1),"")</f>
        <v>#REF!</v>
      </c>
      <c r="CF124" s="250" t="str">
        <f t="shared" si="48"/>
        <v/>
      </c>
      <c r="CG124" s="250" t="e">
        <f>IF(#REF!&gt;0,MID($J124,#REF!,1),"")</f>
        <v>#REF!</v>
      </c>
      <c r="CH124" s="256" t="str">
        <f t="shared" si="49"/>
        <v/>
      </c>
      <c r="CI124" s="257" t="e">
        <f>IF(#REF!&gt;0,MID($J124,#REF!,1),"")</f>
        <v>#REF!</v>
      </c>
      <c r="CJ124" s="250" t="str">
        <f t="shared" si="50"/>
        <v/>
      </c>
      <c r="CK124" s="251" t="e">
        <f>IF(#REF!&gt;0,MID($J124,#REF!,1),"")</f>
        <v>#REF!</v>
      </c>
      <c r="CL124" s="48"/>
    </row>
    <row r="125" spans="6:101" ht="20.25" customHeight="1" thickBot="1" x14ac:dyDescent="0.25">
      <c r="F125" s="207" t="s">
        <v>85</v>
      </c>
      <c r="G125" s="181"/>
      <c r="H125" s="274"/>
      <c r="I125" s="274"/>
      <c r="J125" s="181"/>
      <c r="K125" s="181"/>
      <c r="L125" s="274"/>
      <c r="M125" s="274"/>
      <c r="N125" s="181"/>
      <c r="O125" s="181"/>
      <c r="P125" s="181"/>
      <c r="Q125" s="181"/>
      <c r="R125" s="266" t="s">
        <v>47</v>
      </c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  <c r="AU125" s="267"/>
      <c r="AV125" s="267"/>
      <c r="AW125" s="267"/>
      <c r="AX125" s="267"/>
      <c r="AY125" s="268"/>
      <c r="AZ125" s="264" t="s">
        <v>83</v>
      </c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265"/>
      <c r="BN125" s="262" t="s">
        <v>81</v>
      </c>
      <c r="BO125" s="263"/>
      <c r="BP125" s="263"/>
      <c r="BQ125" s="263"/>
      <c r="BR125" s="263"/>
      <c r="BS125" s="263"/>
      <c r="BT125" s="191" t="str">
        <f t="shared" si="43"/>
        <v/>
      </c>
      <c r="BU125" s="188" t="e">
        <f>IF(#REF!&gt;0,MID($J125,#REF!,1),"")</f>
        <v>#REF!</v>
      </c>
      <c r="BV125" s="189" t="str">
        <f t="shared" si="44"/>
        <v/>
      </c>
      <c r="BW125" s="190" t="e">
        <f>IF(#REF!&gt;0,MID($J125,#REF!,1),"")</f>
        <v>#REF!</v>
      </c>
      <c r="BX125" s="188" t="str">
        <f t="shared" si="45"/>
        <v/>
      </c>
      <c r="BY125" s="188" t="e">
        <f>IF(#REF!&gt;0,MID($J125,#REF!,1),"")</f>
        <v>#REF!</v>
      </c>
      <c r="BZ125" s="191" t="str">
        <f t="shared" si="51"/>
        <v/>
      </c>
      <c r="CA125" s="188" t="e">
        <f>IF(#REF!&gt;0,MID($J125,#REF!,1),"")</f>
        <v>#REF!</v>
      </c>
      <c r="CB125" s="189" t="str">
        <f t="shared" si="46"/>
        <v/>
      </c>
      <c r="CC125" s="190" t="e">
        <f>IF(#REF!&gt;0,MID($J125,#REF!,1),"")</f>
        <v>#REF!</v>
      </c>
      <c r="CD125" s="188" t="str">
        <f t="shared" si="47"/>
        <v/>
      </c>
      <c r="CE125" s="206" t="e">
        <f>IF(#REF!&gt;0,MID($J125,#REF!,1),"")</f>
        <v>#REF!</v>
      </c>
      <c r="CF125" s="188" t="str">
        <f t="shared" si="48"/>
        <v/>
      </c>
      <c r="CG125" s="188" t="e">
        <f>IF(#REF!&gt;0,MID($J125,#REF!,1),"")</f>
        <v>#REF!</v>
      </c>
      <c r="CH125" s="189" t="str">
        <f t="shared" si="49"/>
        <v/>
      </c>
      <c r="CI125" s="190" t="e">
        <f>IF(#REF!&gt;0,MID($J125,#REF!,1),"")</f>
        <v>#REF!</v>
      </c>
      <c r="CJ125" s="188" t="str">
        <f t="shared" si="50"/>
        <v/>
      </c>
      <c r="CK125" s="226" t="e">
        <f>IF(#REF!&gt;0,MID($J125,#REF!,1),"")</f>
        <v>#REF!</v>
      </c>
    </row>
    <row r="126" spans="6:101" ht="20.25" customHeight="1" x14ac:dyDescent="0.2">
      <c r="F126" s="244" t="s">
        <v>46</v>
      </c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5"/>
      <c r="W126" s="245"/>
      <c r="X126" s="245"/>
      <c r="Y126" s="245"/>
      <c r="Z126" s="245"/>
      <c r="AA126" s="245"/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8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36" t="s">
        <v>43</v>
      </c>
      <c r="BO126" s="236"/>
      <c r="BP126" s="236"/>
      <c r="BQ126" s="236"/>
      <c r="BR126" s="236"/>
      <c r="BS126" s="236"/>
      <c r="BT126" s="234" t="str">
        <f t="shared" si="43"/>
        <v/>
      </c>
      <c r="BU126" s="196" t="e">
        <f>IF(#REF!&gt;0,MID($J126,#REF!,1),"")</f>
        <v>#REF!</v>
      </c>
      <c r="BV126" s="197" t="str">
        <f t="shared" si="44"/>
        <v/>
      </c>
      <c r="BW126" s="198" t="e">
        <f>IF(#REF!&gt;0,MID($J126,#REF!,1),"")</f>
        <v>#REF!</v>
      </c>
      <c r="BX126" s="196" t="str">
        <f t="shared" si="45"/>
        <v/>
      </c>
      <c r="BY126" s="196" t="e">
        <f>IF(#REF!&gt;0,MID($J126,#REF!,1),"")</f>
        <v>#REF!</v>
      </c>
      <c r="BZ126" s="234" t="str">
        <f t="shared" si="51"/>
        <v/>
      </c>
      <c r="CA126" s="196" t="e">
        <f>IF(#REF!&gt;0,MID($J126,#REF!,1),"")</f>
        <v>#REF!</v>
      </c>
      <c r="CB126" s="197" t="str">
        <f t="shared" si="46"/>
        <v/>
      </c>
      <c r="CC126" s="198" t="e">
        <f>IF(#REF!&gt;0,MID($J126,#REF!,1),"")</f>
        <v>#REF!</v>
      </c>
      <c r="CD126" s="196" t="str">
        <f t="shared" si="47"/>
        <v/>
      </c>
      <c r="CE126" s="235" t="e">
        <f>IF(#REF!&gt;0,MID($J126,#REF!,1),"")</f>
        <v>#REF!</v>
      </c>
      <c r="CF126" s="196" t="str">
        <f t="shared" si="48"/>
        <v/>
      </c>
      <c r="CG126" s="196" t="e">
        <f>IF(#REF!&gt;0,MID($J126,#REF!,1),"")</f>
        <v>#REF!</v>
      </c>
      <c r="CH126" s="197" t="str">
        <f t="shared" si="49"/>
        <v/>
      </c>
      <c r="CI126" s="198" t="e">
        <f>IF(#REF!&gt;0,MID($J126,#REF!,1),"")</f>
        <v>#REF!</v>
      </c>
      <c r="CJ126" s="196" t="str">
        <f t="shared" si="50"/>
        <v/>
      </c>
      <c r="CK126" s="235" t="e">
        <f>IF(#REF!&gt;0,MID($J126,#REF!,1),"")</f>
        <v>#REF!</v>
      </c>
    </row>
    <row r="127" spans="6:101" ht="18" customHeight="1" x14ac:dyDescent="0.2">
      <c r="F127" s="237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  <c r="Y127" s="238"/>
      <c r="Z127" s="238"/>
      <c r="AA127" s="238"/>
      <c r="AB127" s="238"/>
      <c r="AC127" s="238"/>
      <c r="AD127" s="238"/>
      <c r="AE127" s="238"/>
      <c r="AF127" s="238"/>
      <c r="AG127" s="238"/>
      <c r="AH127" s="238"/>
      <c r="AI127" s="238"/>
      <c r="AJ127" s="238"/>
      <c r="AK127" s="238"/>
      <c r="AL127" s="238"/>
      <c r="AM127" s="238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89"/>
      <c r="AZ127" s="74"/>
      <c r="BA127" s="74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  <c r="CH127" s="73"/>
      <c r="CI127" s="73"/>
      <c r="CJ127" s="73"/>
      <c r="CK127" s="73"/>
      <c r="CW127" s="1" t="str">
        <f>IF(DO127&gt;0,MID(#REF!,DO127,1),"")</f>
        <v/>
      </c>
    </row>
    <row r="128" spans="6:101" ht="18" customHeight="1" thickBot="1" x14ac:dyDescent="0.25">
      <c r="F128" s="246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  <c r="T128" s="247"/>
      <c r="U128" s="247"/>
      <c r="V128" s="247"/>
      <c r="W128" s="247"/>
      <c r="X128" s="247"/>
      <c r="Y128" s="247"/>
      <c r="Z128" s="247"/>
      <c r="AA128" s="247"/>
      <c r="AB128" s="247"/>
      <c r="AC128" s="247"/>
      <c r="AD128" s="247"/>
      <c r="AE128" s="247"/>
      <c r="AF128" s="247"/>
      <c r="AG128" s="247"/>
      <c r="AH128" s="247"/>
      <c r="AI128" s="247"/>
      <c r="AJ128" s="247"/>
      <c r="AK128" s="247"/>
      <c r="AL128" s="247"/>
      <c r="AM128" s="247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90"/>
      <c r="CW128" s="1"/>
    </row>
    <row r="129" spans="6:89" ht="14.25" customHeight="1" x14ac:dyDescent="0.2">
      <c r="F129" s="237" t="s">
        <v>47</v>
      </c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8"/>
      <c r="X129" s="238"/>
      <c r="Y129" s="238"/>
      <c r="Z129" s="238"/>
      <c r="AA129" s="238"/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238"/>
      <c r="AL129" s="238"/>
      <c r="AM129" s="239"/>
      <c r="AN129" s="52"/>
      <c r="AO129" s="307" t="s">
        <v>71</v>
      </c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199"/>
      <c r="BA129" s="199"/>
      <c r="BB129" s="199"/>
      <c r="BC129" s="199" t="s">
        <v>72</v>
      </c>
      <c r="BD129" s="199"/>
      <c r="BE129" s="199"/>
      <c r="BF129" s="199"/>
      <c r="BG129" s="199"/>
      <c r="BH129" s="199"/>
      <c r="BI129" s="199"/>
      <c r="BJ129" s="199" t="s">
        <v>73</v>
      </c>
      <c r="BK129" s="199"/>
      <c r="BL129" s="199"/>
      <c r="BM129" s="199"/>
      <c r="BN129" s="199"/>
      <c r="BO129" s="199"/>
      <c r="BP129" s="199"/>
      <c r="BQ129" s="199" t="s">
        <v>74</v>
      </c>
      <c r="BR129" s="199"/>
      <c r="BS129" s="199"/>
      <c r="BT129" s="199"/>
      <c r="BU129" s="199"/>
      <c r="BV129" s="199"/>
      <c r="BW129" s="199"/>
      <c r="BX129" s="199"/>
      <c r="BY129" s="199"/>
      <c r="BZ129" s="199"/>
      <c r="CA129" s="199"/>
      <c r="CB129" s="199"/>
      <c r="CC129" s="199"/>
      <c r="CD129" s="199"/>
      <c r="CE129" s="199" t="s">
        <v>82</v>
      </c>
      <c r="CF129" s="199"/>
      <c r="CG129" s="199"/>
      <c r="CH129" s="199"/>
      <c r="CI129" s="199"/>
      <c r="CJ129" s="199"/>
      <c r="CK129" s="199"/>
    </row>
    <row r="130" spans="6:89" ht="21" customHeight="1" x14ac:dyDescent="0.2">
      <c r="F130" s="237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  <c r="AH130" s="238"/>
      <c r="AI130" s="238"/>
      <c r="AJ130" s="238"/>
      <c r="AK130" s="238"/>
      <c r="AL130" s="238"/>
      <c r="AM130" s="239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  <c r="BH130" s="308"/>
      <c r="BI130" s="308"/>
      <c r="BJ130" s="308"/>
      <c r="BK130" s="308"/>
      <c r="BL130" s="308"/>
      <c r="BM130" s="308"/>
      <c r="BN130" s="308"/>
      <c r="BO130" s="308"/>
      <c r="BP130" s="308"/>
      <c r="BQ130" s="308"/>
      <c r="BR130" s="308"/>
      <c r="BS130" s="308"/>
      <c r="BT130" s="308"/>
      <c r="BU130" s="308"/>
      <c r="BV130" s="308"/>
      <c r="BW130" s="308"/>
      <c r="BX130" s="308"/>
      <c r="BY130" s="308"/>
      <c r="BZ130" s="308"/>
      <c r="CA130" s="308"/>
      <c r="CB130" s="308"/>
      <c r="CC130" s="308"/>
      <c r="CD130" s="308"/>
      <c r="CE130" s="308"/>
      <c r="CF130" s="308"/>
      <c r="CG130" s="308"/>
      <c r="CH130" s="308"/>
      <c r="CI130" s="308"/>
      <c r="CJ130" s="308"/>
      <c r="CK130" s="308"/>
    </row>
    <row r="131" spans="6:89" ht="21" customHeight="1" thickBot="1" x14ac:dyDescent="0.25">
      <c r="F131" s="240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2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  <c r="BH131" s="308"/>
      <c r="BI131" s="308"/>
      <c r="BJ131" s="308"/>
      <c r="BK131" s="308"/>
      <c r="BL131" s="308"/>
      <c r="BM131" s="308"/>
      <c r="BN131" s="308"/>
      <c r="BO131" s="308"/>
      <c r="BP131" s="308"/>
      <c r="BQ131" s="308"/>
      <c r="BR131" s="308"/>
      <c r="BS131" s="308"/>
      <c r="BT131" s="308"/>
      <c r="BU131" s="308"/>
      <c r="BV131" s="308"/>
      <c r="BW131" s="308"/>
      <c r="BX131" s="308"/>
      <c r="BY131" s="308"/>
      <c r="BZ131" s="308"/>
      <c r="CA131" s="308"/>
      <c r="CB131" s="308"/>
      <c r="CC131" s="308"/>
      <c r="CD131" s="308"/>
      <c r="CE131" s="308"/>
      <c r="CF131" s="308"/>
      <c r="CG131" s="308"/>
      <c r="CH131" s="308"/>
      <c r="CI131" s="308"/>
      <c r="CJ131" s="308"/>
      <c r="CK131" s="308"/>
    </row>
    <row r="132" spans="6:89" ht="24" customHeight="1" x14ac:dyDescent="0.2">
      <c r="G132" s="7" t="s">
        <v>28</v>
      </c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</row>
    <row r="133" spans="6:89" ht="21.75" customHeight="1" x14ac:dyDescent="0.2">
      <c r="G133" s="7"/>
    </row>
    <row r="134" spans="6:89" ht="21.75" customHeight="1" x14ac:dyDescent="0.2"/>
    <row r="135" spans="6:89" ht="24.75" customHeight="1" x14ac:dyDescent="0.2"/>
    <row r="136" spans="6:89" ht="7.5" customHeight="1" x14ac:dyDescent="0.2"/>
    <row r="137" spans="6:89" ht="12" customHeight="1" x14ac:dyDescent="0.2"/>
    <row r="138" spans="6:89" ht="21" customHeight="1" x14ac:dyDescent="0.2"/>
    <row r="139" spans="6:89" ht="21" customHeight="1" x14ac:dyDescent="0.2"/>
    <row r="140" spans="6:89" ht="13.95" customHeight="1" x14ac:dyDescent="0.2"/>
    <row r="141" spans="6:89" ht="13.95" customHeight="1" x14ac:dyDescent="0.2"/>
    <row r="142" spans="6:89" ht="13.95" customHeight="1" x14ac:dyDescent="0.2"/>
    <row r="143" spans="6:89" ht="13.95" customHeight="1" x14ac:dyDescent="0.2"/>
    <row r="144" spans="6:89" ht="13.95" customHeight="1" x14ac:dyDescent="0.2"/>
    <row r="145" ht="13.95" customHeight="1" x14ac:dyDescent="0.2"/>
    <row r="146" ht="13.95" customHeight="1" x14ac:dyDescent="0.2"/>
    <row r="147" ht="13.95" customHeight="1" x14ac:dyDescent="0.2"/>
    <row r="148" ht="13.95" customHeight="1" x14ac:dyDescent="0.2"/>
    <row r="149" ht="13.95" customHeight="1" x14ac:dyDescent="0.2"/>
    <row r="150" ht="13.95" customHeight="1" x14ac:dyDescent="0.2"/>
    <row r="151" ht="13.95" customHeight="1" x14ac:dyDescent="0.2"/>
    <row r="152" ht="13.95" customHeight="1" x14ac:dyDescent="0.2"/>
    <row r="153" ht="13.95" customHeight="1" x14ac:dyDescent="0.2"/>
    <row r="154" ht="13.95" customHeight="1" x14ac:dyDescent="0.2"/>
    <row r="155" ht="13.95" customHeight="1" x14ac:dyDescent="0.2"/>
    <row r="156" ht="13.95" customHeight="1" x14ac:dyDescent="0.2"/>
    <row r="157" ht="13.95" customHeight="1" x14ac:dyDescent="0.2"/>
    <row r="158" ht="13.95" customHeight="1" x14ac:dyDescent="0.2"/>
    <row r="159" ht="13.95" customHeight="1" x14ac:dyDescent="0.2"/>
    <row r="160" ht="13.95" customHeight="1" x14ac:dyDescent="0.2"/>
    <row r="161" ht="13.95" customHeight="1" x14ac:dyDescent="0.2"/>
    <row r="162" ht="13.95" customHeight="1" x14ac:dyDescent="0.2"/>
    <row r="163" ht="13.95" customHeight="1" x14ac:dyDescent="0.2"/>
    <row r="164" ht="13.95" customHeight="1" x14ac:dyDescent="0.2"/>
    <row r="165" ht="13.95" customHeight="1" x14ac:dyDescent="0.2"/>
    <row r="166" ht="13.95" customHeight="1" x14ac:dyDescent="0.2"/>
    <row r="167" ht="13.95" customHeight="1" x14ac:dyDescent="0.2"/>
    <row r="168" ht="13.95" customHeight="1" x14ac:dyDescent="0.2"/>
    <row r="169" ht="13.95" customHeight="1" x14ac:dyDescent="0.2"/>
    <row r="170" ht="13.95" customHeight="1" x14ac:dyDescent="0.2"/>
    <row r="171" ht="13.95" customHeight="1" x14ac:dyDescent="0.2"/>
    <row r="172" ht="13.95" customHeight="1" x14ac:dyDescent="0.2"/>
    <row r="173" ht="13.95" customHeight="1" x14ac:dyDescent="0.2"/>
    <row r="174" ht="13.95" customHeight="1" x14ac:dyDescent="0.2"/>
    <row r="175" ht="13.95" customHeight="1" x14ac:dyDescent="0.2"/>
    <row r="176" ht="13.95" customHeight="1" x14ac:dyDescent="0.2"/>
    <row r="177" ht="13.95" customHeight="1" x14ac:dyDescent="0.2"/>
    <row r="178" ht="13.95" customHeight="1" x14ac:dyDescent="0.2"/>
    <row r="179" ht="13.95" customHeight="1" x14ac:dyDescent="0.2"/>
    <row r="180" ht="13.95" customHeight="1" x14ac:dyDescent="0.2"/>
    <row r="181" ht="13.95" customHeight="1" x14ac:dyDescent="0.2"/>
    <row r="182" ht="13.95" customHeight="1" x14ac:dyDescent="0.2"/>
    <row r="183" ht="13.95" customHeight="1" x14ac:dyDescent="0.2"/>
    <row r="184" ht="13.95" customHeight="1" x14ac:dyDescent="0.2"/>
    <row r="185" ht="13.95" customHeight="1" x14ac:dyDescent="0.2"/>
    <row r="186" ht="13.95" customHeight="1" x14ac:dyDescent="0.2"/>
    <row r="187" ht="13.95" customHeight="1" x14ac:dyDescent="0.2"/>
    <row r="188" ht="13.95" customHeight="1" x14ac:dyDescent="0.2"/>
    <row r="189" ht="13.95" customHeight="1" x14ac:dyDescent="0.2"/>
    <row r="190" ht="13.95" customHeight="1" x14ac:dyDescent="0.2"/>
    <row r="191" ht="13.95" customHeight="1" x14ac:dyDescent="0.2"/>
    <row r="192" ht="13.95" customHeight="1" x14ac:dyDescent="0.2"/>
    <row r="193" ht="13.95" customHeight="1" x14ac:dyDescent="0.2"/>
    <row r="194" ht="13.95" customHeight="1" x14ac:dyDescent="0.2"/>
    <row r="195" ht="13.95" customHeight="1" x14ac:dyDescent="0.2"/>
    <row r="196" ht="13.95" customHeight="1" x14ac:dyDescent="0.2"/>
    <row r="197" ht="13.95" customHeight="1" x14ac:dyDescent="0.2"/>
    <row r="198" ht="13.95" customHeight="1" x14ac:dyDescent="0.2"/>
    <row r="199" ht="13.95" customHeight="1" x14ac:dyDescent="0.2"/>
    <row r="200" ht="13.95" customHeight="1" x14ac:dyDescent="0.2"/>
    <row r="201" ht="13.95" customHeight="1" x14ac:dyDescent="0.2"/>
    <row r="202" ht="13.95" customHeight="1" x14ac:dyDescent="0.2"/>
    <row r="203" ht="13.95" customHeight="1" x14ac:dyDescent="0.2"/>
    <row r="204" ht="13.95" customHeight="1" x14ac:dyDescent="0.2"/>
    <row r="205" ht="13.95" customHeight="1" x14ac:dyDescent="0.2"/>
    <row r="206" ht="13.95" customHeight="1" x14ac:dyDescent="0.2"/>
    <row r="207" ht="13.95" customHeight="1" x14ac:dyDescent="0.2"/>
    <row r="208" ht="13.95" customHeight="1" x14ac:dyDescent="0.2"/>
    <row r="209" ht="13.95" customHeight="1" x14ac:dyDescent="0.2"/>
    <row r="210" ht="13.95" customHeight="1" x14ac:dyDescent="0.2"/>
    <row r="211" ht="13.95" customHeight="1" x14ac:dyDescent="0.2"/>
    <row r="212" ht="13.95" customHeight="1" x14ac:dyDescent="0.2"/>
    <row r="213" ht="13.95" customHeight="1" x14ac:dyDescent="0.2"/>
    <row r="214" ht="13.95" customHeight="1" x14ac:dyDescent="0.2"/>
    <row r="215" ht="13.95" customHeight="1" x14ac:dyDescent="0.2"/>
    <row r="216" ht="13.95" customHeight="1" x14ac:dyDescent="0.2"/>
    <row r="217" ht="13.95" customHeight="1" x14ac:dyDescent="0.2"/>
    <row r="218" ht="13.95" customHeight="1" x14ac:dyDescent="0.2"/>
    <row r="219" ht="13.95" customHeight="1" x14ac:dyDescent="0.2"/>
    <row r="220" ht="13.95" customHeight="1" x14ac:dyDescent="0.2"/>
    <row r="221" ht="13.95" customHeight="1" x14ac:dyDescent="0.2"/>
    <row r="222" ht="13.95" customHeight="1" x14ac:dyDescent="0.2"/>
    <row r="223" ht="13.95" customHeight="1" x14ac:dyDescent="0.2"/>
    <row r="224" ht="13.95" customHeight="1" x14ac:dyDescent="0.2"/>
    <row r="225" ht="13.95" customHeight="1" x14ac:dyDescent="0.2"/>
    <row r="226" ht="13.95" customHeight="1" x14ac:dyDescent="0.2"/>
    <row r="227" ht="13.95" customHeight="1" x14ac:dyDescent="0.2"/>
    <row r="228" ht="13.95" customHeight="1" x14ac:dyDescent="0.2"/>
    <row r="229" ht="13.95" customHeight="1" x14ac:dyDescent="0.2"/>
    <row r="230" ht="13.95" customHeight="1" x14ac:dyDescent="0.2"/>
    <row r="231" ht="13.95" customHeight="1" x14ac:dyDescent="0.2"/>
    <row r="232" ht="13.95" customHeight="1" x14ac:dyDescent="0.2"/>
    <row r="233" ht="13.95" customHeight="1" x14ac:dyDescent="0.2"/>
    <row r="234" ht="13.95" customHeight="1" x14ac:dyDescent="0.2"/>
    <row r="235" ht="13.95" customHeight="1" x14ac:dyDescent="0.2"/>
    <row r="236" ht="13.95" customHeight="1" x14ac:dyDescent="0.2"/>
    <row r="237" ht="13.95" customHeight="1" x14ac:dyDescent="0.2"/>
    <row r="238" ht="13.95" customHeight="1" x14ac:dyDescent="0.2"/>
    <row r="239" ht="13.95" customHeight="1" x14ac:dyDescent="0.2"/>
    <row r="240" ht="13.95" customHeight="1" x14ac:dyDescent="0.2"/>
    <row r="241" ht="13.95" customHeight="1" x14ac:dyDescent="0.2"/>
    <row r="242" ht="13.95" customHeight="1" x14ac:dyDescent="0.2"/>
    <row r="243" ht="13.95" customHeight="1" x14ac:dyDescent="0.2"/>
    <row r="244" ht="13.95" customHeight="1" x14ac:dyDescent="0.2"/>
    <row r="245" ht="13.95" customHeight="1" x14ac:dyDescent="0.2"/>
    <row r="246" ht="13.95" customHeight="1" x14ac:dyDescent="0.2"/>
    <row r="247" ht="13.95" customHeight="1" x14ac:dyDescent="0.2"/>
    <row r="248" ht="13.95" customHeight="1" x14ac:dyDescent="0.2"/>
    <row r="249" ht="13.95" customHeight="1" x14ac:dyDescent="0.2"/>
    <row r="250" ht="13.95" customHeight="1" x14ac:dyDescent="0.2"/>
    <row r="251" ht="13.95" customHeight="1" x14ac:dyDescent="0.2"/>
    <row r="252" ht="13.95" customHeight="1" x14ac:dyDescent="0.2"/>
    <row r="253" ht="13.95" customHeight="1" x14ac:dyDescent="0.2"/>
    <row r="254" ht="13.95" customHeight="1" x14ac:dyDescent="0.2"/>
    <row r="255" ht="13.95" customHeight="1" x14ac:dyDescent="0.2"/>
    <row r="256" ht="13.95" customHeight="1" x14ac:dyDescent="0.2"/>
    <row r="257" ht="13.95" customHeight="1" x14ac:dyDescent="0.2"/>
    <row r="258" ht="13.95" customHeight="1" x14ac:dyDescent="0.2"/>
    <row r="259" ht="13.95" customHeight="1" x14ac:dyDescent="0.2"/>
    <row r="260" ht="13.95" customHeight="1" x14ac:dyDescent="0.2"/>
    <row r="261" ht="13.95" customHeight="1" x14ac:dyDescent="0.2"/>
    <row r="262" ht="13.95" customHeight="1" x14ac:dyDescent="0.2"/>
    <row r="263" ht="13.95" customHeight="1" x14ac:dyDescent="0.2"/>
    <row r="264" ht="13.95" customHeight="1" x14ac:dyDescent="0.2"/>
    <row r="265" ht="13.95" customHeight="1" x14ac:dyDescent="0.2"/>
    <row r="266" ht="13.95" customHeight="1" x14ac:dyDescent="0.2"/>
    <row r="267" ht="13.95" customHeight="1" x14ac:dyDescent="0.2"/>
    <row r="268" ht="13.95" customHeight="1" x14ac:dyDescent="0.2"/>
    <row r="269" ht="13.95" customHeight="1" x14ac:dyDescent="0.2"/>
    <row r="270" ht="13.95" customHeight="1" x14ac:dyDescent="0.2"/>
    <row r="271" ht="13.95" customHeight="1" x14ac:dyDescent="0.2"/>
    <row r="272" ht="13.95" customHeight="1" x14ac:dyDescent="0.2"/>
    <row r="273" ht="13.95" customHeight="1" x14ac:dyDescent="0.2"/>
    <row r="274" ht="13.95" customHeight="1" x14ac:dyDescent="0.2"/>
    <row r="275" ht="13.95" customHeight="1" x14ac:dyDescent="0.2"/>
    <row r="276" ht="13.95" customHeight="1" x14ac:dyDescent="0.2"/>
    <row r="277" ht="13.95" customHeight="1" x14ac:dyDescent="0.2"/>
    <row r="278" ht="13.95" customHeight="1" x14ac:dyDescent="0.2"/>
    <row r="279" ht="13.95" customHeight="1" x14ac:dyDescent="0.2"/>
    <row r="280" ht="13.95" customHeight="1" x14ac:dyDescent="0.2"/>
    <row r="281" ht="13.95" customHeight="1" x14ac:dyDescent="0.2"/>
    <row r="282" ht="13.95" customHeight="1" x14ac:dyDescent="0.2"/>
    <row r="283" ht="13.95" customHeight="1" x14ac:dyDescent="0.2"/>
    <row r="284" ht="13.95" customHeight="1" x14ac:dyDescent="0.2"/>
    <row r="285" ht="13.95" customHeight="1" x14ac:dyDescent="0.2"/>
    <row r="286" ht="13.95" customHeight="1" x14ac:dyDescent="0.2"/>
    <row r="287" ht="13.95" customHeight="1" x14ac:dyDescent="0.2"/>
    <row r="288" ht="13.95" customHeight="1" x14ac:dyDescent="0.2"/>
    <row r="289" ht="13.95" customHeight="1" x14ac:dyDescent="0.2"/>
    <row r="290" ht="13.95" customHeight="1" x14ac:dyDescent="0.2"/>
    <row r="291" ht="13.95" customHeight="1" x14ac:dyDescent="0.2"/>
    <row r="292" ht="13.95" customHeight="1" x14ac:dyDescent="0.2"/>
    <row r="293" ht="13.95" customHeight="1" x14ac:dyDescent="0.2"/>
    <row r="294" ht="13.95" customHeight="1" x14ac:dyDescent="0.2"/>
    <row r="295" ht="13.95" customHeight="1" x14ac:dyDescent="0.2"/>
    <row r="296" ht="13.95" customHeight="1" x14ac:dyDescent="0.2"/>
    <row r="297" ht="13.95" customHeight="1" x14ac:dyDescent="0.2"/>
    <row r="298" ht="13.95" customHeight="1" x14ac:dyDescent="0.2"/>
    <row r="299" ht="13.95" customHeight="1" x14ac:dyDescent="0.2"/>
    <row r="300" ht="13.95" customHeight="1" x14ac:dyDescent="0.2"/>
    <row r="301" ht="13.95" customHeight="1" x14ac:dyDescent="0.2"/>
    <row r="302" ht="13.95" customHeight="1" x14ac:dyDescent="0.2"/>
    <row r="303" ht="13.95" customHeight="1" x14ac:dyDescent="0.2"/>
    <row r="304" ht="13.95" customHeight="1" x14ac:dyDescent="0.2"/>
    <row r="305" ht="13.95" customHeight="1" x14ac:dyDescent="0.2"/>
    <row r="306" ht="13.95" customHeight="1" x14ac:dyDescent="0.2"/>
    <row r="307" ht="13.95" customHeight="1" x14ac:dyDescent="0.2"/>
    <row r="308" ht="13.95" customHeight="1" x14ac:dyDescent="0.2"/>
    <row r="309" ht="13.95" customHeight="1" x14ac:dyDescent="0.2"/>
    <row r="310" ht="13.95" customHeight="1" x14ac:dyDescent="0.2"/>
    <row r="311" ht="13.95" customHeight="1" x14ac:dyDescent="0.2"/>
    <row r="312" ht="13.95" customHeight="1" x14ac:dyDescent="0.2"/>
    <row r="313" ht="13.95" customHeight="1" x14ac:dyDescent="0.2"/>
    <row r="314" ht="13.95" customHeight="1" x14ac:dyDescent="0.2"/>
    <row r="315" ht="13.95" customHeight="1" x14ac:dyDescent="0.2"/>
    <row r="316" ht="13.95" customHeight="1" x14ac:dyDescent="0.2"/>
    <row r="317" ht="13.95" customHeight="1" x14ac:dyDescent="0.2"/>
    <row r="318" ht="13.95" customHeight="1" x14ac:dyDescent="0.2"/>
    <row r="319" ht="13.95" customHeight="1" x14ac:dyDescent="0.2"/>
    <row r="320" ht="13.95" customHeight="1" x14ac:dyDescent="0.2"/>
    <row r="321" ht="13.95" customHeight="1" x14ac:dyDescent="0.2"/>
    <row r="322" ht="13.95" customHeight="1" x14ac:dyDescent="0.2"/>
    <row r="323" ht="13.95" customHeight="1" x14ac:dyDescent="0.2"/>
    <row r="324" ht="13.95" customHeight="1" x14ac:dyDescent="0.2"/>
    <row r="325" ht="13.95" customHeight="1" x14ac:dyDescent="0.2"/>
    <row r="326" ht="13.95" customHeight="1" x14ac:dyDescent="0.2"/>
    <row r="327" ht="13.95" customHeight="1" x14ac:dyDescent="0.2"/>
    <row r="328" ht="13.95" customHeight="1" x14ac:dyDescent="0.2"/>
    <row r="329" ht="13.95" customHeight="1" x14ac:dyDescent="0.2"/>
    <row r="330" ht="13.95" customHeight="1" x14ac:dyDescent="0.2"/>
    <row r="331" ht="13.95" customHeight="1" x14ac:dyDescent="0.2"/>
    <row r="332" ht="13.95" customHeight="1" x14ac:dyDescent="0.2"/>
    <row r="333" ht="13.95" customHeight="1" x14ac:dyDescent="0.2"/>
    <row r="334" ht="13.95" customHeight="1" x14ac:dyDescent="0.2"/>
    <row r="335" ht="13.95" customHeight="1" x14ac:dyDescent="0.2"/>
    <row r="336" ht="13.95" customHeight="1" x14ac:dyDescent="0.2"/>
    <row r="337" ht="13.95" customHeight="1" x14ac:dyDescent="0.2"/>
    <row r="338" ht="13.95" customHeight="1" x14ac:dyDescent="0.2"/>
    <row r="339" ht="13.95" customHeight="1" x14ac:dyDescent="0.2"/>
    <row r="340" ht="13.95" customHeight="1" x14ac:dyDescent="0.2"/>
    <row r="341" ht="13.95" customHeight="1" x14ac:dyDescent="0.2"/>
    <row r="342" ht="13.95" customHeight="1" x14ac:dyDescent="0.2"/>
    <row r="343" ht="13.95" customHeight="1" x14ac:dyDescent="0.2"/>
    <row r="344" ht="13.95" customHeight="1" x14ac:dyDescent="0.2"/>
    <row r="345" ht="13.95" customHeight="1" x14ac:dyDescent="0.2"/>
    <row r="346" ht="13.95" customHeight="1" x14ac:dyDescent="0.2"/>
    <row r="347" ht="13.95" customHeight="1" x14ac:dyDescent="0.2"/>
    <row r="348" ht="13.95" customHeight="1" x14ac:dyDescent="0.2"/>
    <row r="349" ht="13.95" customHeight="1" x14ac:dyDescent="0.2"/>
    <row r="350" ht="13.95" customHeight="1" x14ac:dyDescent="0.2"/>
    <row r="351" ht="13.95" customHeight="1" x14ac:dyDescent="0.2"/>
    <row r="352" ht="13.95" customHeight="1" x14ac:dyDescent="0.2"/>
    <row r="353" ht="13.95" customHeight="1" x14ac:dyDescent="0.2"/>
    <row r="354" ht="13.95" customHeight="1" x14ac:dyDescent="0.2"/>
    <row r="355" ht="13.95" customHeight="1" x14ac:dyDescent="0.2"/>
    <row r="356" ht="13.95" customHeight="1" x14ac:dyDescent="0.2"/>
    <row r="357" ht="13.95" customHeight="1" x14ac:dyDescent="0.2"/>
    <row r="358" ht="13.95" customHeight="1" x14ac:dyDescent="0.2"/>
    <row r="359" ht="13.95" customHeight="1" x14ac:dyDescent="0.2"/>
    <row r="360" ht="13.95" customHeight="1" x14ac:dyDescent="0.2"/>
    <row r="361" ht="13.95" customHeight="1" x14ac:dyDescent="0.2"/>
    <row r="362" ht="13.95" customHeight="1" x14ac:dyDescent="0.2"/>
    <row r="363" ht="13.95" customHeight="1" x14ac:dyDescent="0.2"/>
    <row r="364" ht="13.95" customHeight="1" x14ac:dyDescent="0.2"/>
    <row r="365" ht="13.95" customHeight="1" x14ac:dyDescent="0.2"/>
    <row r="366" ht="13.95" customHeight="1" x14ac:dyDescent="0.2"/>
    <row r="367" ht="13.95" customHeight="1" x14ac:dyDescent="0.2"/>
    <row r="368" ht="13.95" customHeight="1" x14ac:dyDescent="0.2"/>
    <row r="369" ht="13.95" customHeight="1" x14ac:dyDescent="0.2"/>
    <row r="370" ht="13.95" customHeight="1" x14ac:dyDescent="0.2"/>
    <row r="371" ht="13.95" customHeight="1" x14ac:dyDescent="0.2"/>
    <row r="372" ht="13.95" customHeight="1" x14ac:dyDescent="0.2"/>
    <row r="373" ht="13.95" customHeight="1" x14ac:dyDescent="0.2"/>
    <row r="374" ht="13.95" customHeight="1" x14ac:dyDescent="0.2"/>
    <row r="375" ht="13.95" customHeight="1" x14ac:dyDescent="0.2"/>
    <row r="376" ht="13.95" customHeight="1" x14ac:dyDescent="0.2"/>
    <row r="377" ht="13.95" customHeight="1" x14ac:dyDescent="0.2"/>
    <row r="378" ht="13.95" customHeight="1" x14ac:dyDescent="0.2"/>
    <row r="379" ht="13.95" customHeight="1" x14ac:dyDescent="0.2"/>
    <row r="380" ht="13.95" customHeight="1" x14ac:dyDescent="0.2"/>
    <row r="381" ht="13.95" customHeight="1" x14ac:dyDescent="0.2"/>
    <row r="382" ht="13.95" customHeight="1" x14ac:dyDescent="0.2"/>
    <row r="383" ht="13.95" customHeight="1" x14ac:dyDescent="0.2"/>
    <row r="384" ht="13.95" customHeight="1" x14ac:dyDescent="0.2"/>
    <row r="385" ht="13.95" customHeight="1" x14ac:dyDescent="0.2"/>
    <row r="386" ht="13.95" customHeight="1" x14ac:dyDescent="0.2"/>
    <row r="387" ht="13.95" customHeight="1" x14ac:dyDescent="0.2"/>
    <row r="388" ht="13.95" customHeight="1" x14ac:dyDescent="0.2"/>
    <row r="389" ht="13.95" customHeight="1" x14ac:dyDescent="0.2"/>
    <row r="390" ht="13.95" customHeight="1" x14ac:dyDescent="0.2"/>
    <row r="391" ht="13.95" customHeight="1" x14ac:dyDescent="0.2"/>
    <row r="392" ht="13.95" customHeight="1" x14ac:dyDescent="0.2"/>
    <row r="393" ht="13.95" customHeight="1" x14ac:dyDescent="0.2"/>
    <row r="394" ht="13.95" customHeight="1" x14ac:dyDescent="0.2"/>
    <row r="395" ht="13.95" customHeight="1" x14ac:dyDescent="0.2"/>
    <row r="396" ht="13.95" customHeight="1" x14ac:dyDescent="0.2"/>
    <row r="397" ht="13.95" customHeight="1" x14ac:dyDescent="0.2"/>
    <row r="398" ht="13.95" customHeight="1" x14ac:dyDescent="0.2"/>
    <row r="399" ht="13.95" customHeight="1" x14ac:dyDescent="0.2"/>
    <row r="400" ht="13.95" customHeight="1" x14ac:dyDescent="0.2"/>
    <row r="401" ht="13.95" customHeight="1" x14ac:dyDescent="0.2"/>
    <row r="402" ht="13.95" customHeight="1" x14ac:dyDescent="0.2"/>
    <row r="403" ht="13.95" customHeight="1" x14ac:dyDescent="0.2"/>
    <row r="404" ht="13.95" customHeight="1" x14ac:dyDescent="0.2"/>
    <row r="405" ht="13.95" customHeight="1" x14ac:dyDescent="0.2"/>
    <row r="406" ht="13.95" customHeight="1" x14ac:dyDescent="0.2"/>
    <row r="407" ht="13.95" customHeight="1" x14ac:dyDescent="0.2"/>
    <row r="408" ht="13.95" customHeight="1" x14ac:dyDescent="0.2"/>
    <row r="409" ht="13.95" customHeight="1" x14ac:dyDescent="0.2"/>
    <row r="410" ht="13.95" customHeight="1" x14ac:dyDescent="0.2"/>
    <row r="411" ht="13.95" customHeight="1" x14ac:dyDescent="0.2"/>
    <row r="412" ht="13.95" customHeight="1" x14ac:dyDescent="0.2"/>
    <row r="413" ht="13.95" customHeight="1" x14ac:dyDescent="0.2"/>
    <row r="414" ht="13.95" customHeight="1" x14ac:dyDescent="0.2"/>
    <row r="415" ht="13.95" customHeight="1" x14ac:dyDescent="0.2"/>
    <row r="416" ht="13.95" customHeight="1" x14ac:dyDescent="0.2"/>
    <row r="417" ht="13.95" customHeight="1" x14ac:dyDescent="0.2"/>
    <row r="418" ht="13.95" customHeight="1" x14ac:dyDescent="0.2"/>
    <row r="419" ht="13.95" customHeight="1" x14ac:dyDescent="0.2"/>
    <row r="420" ht="13.95" customHeight="1" x14ac:dyDescent="0.2"/>
    <row r="421" ht="13.95" customHeight="1" x14ac:dyDescent="0.2"/>
    <row r="422" ht="13.95" customHeight="1" x14ac:dyDescent="0.2"/>
    <row r="423" ht="13.95" customHeight="1" x14ac:dyDescent="0.2"/>
    <row r="424" ht="13.95" customHeight="1" x14ac:dyDescent="0.2"/>
    <row r="425" ht="13.95" customHeight="1" x14ac:dyDescent="0.2"/>
    <row r="426" ht="13.95" customHeight="1" x14ac:dyDescent="0.2"/>
    <row r="427" ht="13.95" customHeight="1" x14ac:dyDescent="0.2"/>
    <row r="428" ht="13.95" customHeight="1" x14ac:dyDescent="0.2"/>
    <row r="429" ht="13.95" customHeight="1" x14ac:dyDescent="0.2"/>
    <row r="430" ht="13.95" customHeight="1" x14ac:dyDescent="0.2"/>
    <row r="431" ht="13.95" customHeight="1" x14ac:dyDescent="0.2"/>
    <row r="432" ht="13.95" customHeight="1" x14ac:dyDescent="0.2"/>
    <row r="433" ht="13.95" customHeight="1" x14ac:dyDescent="0.2"/>
    <row r="434" ht="13.95" customHeight="1" x14ac:dyDescent="0.2"/>
    <row r="435" ht="13.95" customHeight="1" x14ac:dyDescent="0.2"/>
    <row r="436" ht="13.95" customHeight="1" x14ac:dyDescent="0.2"/>
    <row r="437" ht="13.95" customHeight="1" x14ac:dyDescent="0.2"/>
    <row r="438" ht="13.95" customHeight="1" x14ac:dyDescent="0.2"/>
    <row r="439" ht="13.95" customHeight="1" x14ac:dyDescent="0.2"/>
    <row r="440" ht="13.95" customHeight="1" x14ac:dyDescent="0.2"/>
    <row r="441" ht="13.95" customHeight="1" x14ac:dyDescent="0.2"/>
    <row r="442" ht="13.95" customHeight="1" x14ac:dyDescent="0.2"/>
    <row r="443" ht="13.95" customHeight="1" x14ac:dyDescent="0.2"/>
    <row r="444" ht="13.95" customHeight="1" x14ac:dyDescent="0.2"/>
    <row r="445" ht="13.95" customHeight="1" x14ac:dyDescent="0.2"/>
    <row r="446" ht="13.95" customHeight="1" x14ac:dyDescent="0.2"/>
    <row r="447" ht="13.95" customHeight="1" x14ac:dyDescent="0.2"/>
    <row r="448" ht="13.95" customHeight="1" x14ac:dyDescent="0.2"/>
    <row r="449" ht="13.95" customHeight="1" x14ac:dyDescent="0.2"/>
    <row r="450" ht="13.95" customHeight="1" x14ac:dyDescent="0.2"/>
    <row r="451" ht="13.95" customHeight="1" x14ac:dyDescent="0.2"/>
    <row r="452" ht="13.95" customHeight="1" x14ac:dyDescent="0.2"/>
    <row r="453" ht="13.95" customHeight="1" x14ac:dyDescent="0.2"/>
    <row r="454" ht="13.95" customHeight="1" x14ac:dyDescent="0.2"/>
    <row r="455" ht="13.95" customHeight="1" x14ac:dyDescent="0.2"/>
    <row r="456" ht="13.95" customHeight="1" x14ac:dyDescent="0.2"/>
    <row r="457" ht="13.95" customHeight="1" x14ac:dyDescent="0.2"/>
    <row r="458" ht="13.95" customHeight="1" x14ac:dyDescent="0.2"/>
    <row r="459" ht="13.95" customHeight="1" x14ac:dyDescent="0.2"/>
    <row r="460" ht="13.95" customHeight="1" x14ac:dyDescent="0.2"/>
    <row r="461" ht="13.95" customHeight="1" x14ac:dyDescent="0.2"/>
    <row r="462" ht="13.95" customHeight="1" x14ac:dyDescent="0.2"/>
    <row r="463" ht="13.95" customHeight="1" x14ac:dyDescent="0.2"/>
    <row r="464" ht="13.95" customHeight="1" x14ac:dyDescent="0.2"/>
    <row r="465" ht="13.95" customHeight="1" x14ac:dyDescent="0.2"/>
    <row r="466" ht="13.95" customHeight="1" x14ac:dyDescent="0.2"/>
    <row r="467" ht="13.95" customHeight="1" x14ac:dyDescent="0.2"/>
    <row r="468" ht="13.95" customHeight="1" x14ac:dyDescent="0.2"/>
    <row r="469" ht="13.95" customHeight="1" x14ac:dyDescent="0.2"/>
    <row r="470" ht="13.95" customHeight="1" x14ac:dyDescent="0.2"/>
    <row r="471" ht="13.95" customHeight="1" x14ac:dyDescent="0.2"/>
    <row r="472" ht="13.95" customHeight="1" x14ac:dyDescent="0.2"/>
    <row r="473" ht="13.95" customHeight="1" x14ac:dyDescent="0.2"/>
    <row r="474" ht="13.95" customHeight="1" x14ac:dyDescent="0.2"/>
    <row r="475" ht="13.95" customHeight="1" x14ac:dyDescent="0.2"/>
    <row r="476" ht="13.95" customHeight="1" x14ac:dyDescent="0.2"/>
    <row r="477" ht="13.95" customHeight="1" x14ac:dyDescent="0.2"/>
    <row r="478" ht="13.95" customHeight="1" x14ac:dyDescent="0.2"/>
    <row r="479" ht="13.95" customHeight="1" x14ac:dyDescent="0.2"/>
    <row r="480" ht="13.95" customHeight="1" x14ac:dyDescent="0.2"/>
    <row r="481" ht="13.95" customHeight="1" x14ac:dyDescent="0.2"/>
    <row r="482" ht="13.95" customHeight="1" x14ac:dyDescent="0.2"/>
    <row r="483" ht="13.95" customHeight="1" x14ac:dyDescent="0.2"/>
    <row r="484" ht="13.95" customHeight="1" x14ac:dyDescent="0.2"/>
    <row r="485" ht="13.95" customHeight="1" x14ac:dyDescent="0.2"/>
    <row r="486" ht="13.95" customHeight="1" x14ac:dyDescent="0.2"/>
    <row r="487" ht="13.95" customHeight="1" x14ac:dyDescent="0.2"/>
    <row r="488" ht="13.95" customHeight="1" x14ac:dyDescent="0.2"/>
    <row r="489" ht="13.95" customHeight="1" x14ac:dyDescent="0.2"/>
    <row r="490" ht="13.95" customHeight="1" x14ac:dyDescent="0.2"/>
    <row r="491" ht="13.95" customHeight="1" x14ac:dyDescent="0.2"/>
    <row r="492" ht="13.95" customHeight="1" x14ac:dyDescent="0.2"/>
    <row r="493" ht="13.95" customHeight="1" x14ac:dyDescent="0.2"/>
    <row r="494" ht="13.95" customHeight="1" x14ac:dyDescent="0.2"/>
    <row r="495" ht="13.95" customHeight="1" x14ac:dyDescent="0.2"/>
    <row r="496" ht="13.95" customHeight="1" x14ac:dyDescent="0.2"/>
    <row r="497" ht="13.95" customHeight="1" x14ac:dyDescent="0.2"/>
    <row r="498" ht="13.95" customHeight="1" x14ac:dyDescent="0.2"/>
    <row r="499" ht="13.95" customHeight="1" x14ac:dyDescent="0.2"/>
    <row r="500" ht="13.95" customHeight="1" x14ac:dyDescent="0.2"/>
    <row r="501" ht="13.95" customHeight="1" x14ac:dyDescent="0.2"/>
    <row r="502" ht="13.95" customHeight="1" x14ac:dyDescent="0.2"/>
    <row r="503" ht="13.95" customHeight="1" x14ac:dyDescent="0.2"/>
    <row r="504" ht="13.95" customHeight="1" x14ac:dyDescent="0.2"/>
    <row r="505" ht="13.95" customHeight="1" x14ac:dyDescent="0.2"/>
    <row r="506" ht="13.95" customHeight="1" x14ac:dyDescent="0.2"/>
    <row r="507" ht="13.95" customHeight="1" x14ac:dyDescent="0.2"/>
    <row r="508" ht="13.95" customHeight="1" x14ac:dyDescent="0.2"/>
    <row r="509" ht="13.95" customHeight="1" x14ac:dyDescent="0.2"/>
    <row r="510" ht="13.95" customHeight="1" x14ac:dyDescent="0.2"/>
    <row r="511" ht="13.95" customHeight="1" x14ac:dyDescent="0.2"/>
    <row r="512" ht="13.95" customHeight="1" x14ac:dyDescent="0.2"/>
    <row r="513" ht="13.95" customHeight="1" x14ac:dyDescent="0.2"/>
    <row r="514" ht="13.95" customHeight="1" x14ac:dyDescent="0.2"/>
    <row r="515" ht="13.95" customHeight="1" x14ac:dyDescent="0.2"/>
    <row r="516" ht="13.95" customHeight="1" x14ac:dyDescent="0.2"/>
    <row r="517" ht="13.95" customHeight="1" x14ac:dyDescent="0.2"/>
    <row r="518" ht="13.95" customHeight="1" x14ac:dyDescent="0.2"/>
    <row r="519" ht="13.95" customHeight="1" x14ac:dyDescent="0.2"/>
    <row r="520" ht="13.95" customHeight="1" x14ac:dyDescent="0.2"/>
    <row r="521" ht="13.95" customHeight="1" x14ac:dyDescent="0.2"/>
    <row r="522" ht="13.95" customHeight="1" x14ac:dyDescent="0.2"/>
    <row r="523" ht="13.95" customHeight="1" x14ac:dyDescent="0.2"/>
    <row r="524" ht="13.95" customHeight="1" x14ac:dyDescent="0.2"/>
    <row r="525" ht="13.95" customHeight="1" x14ac:dyDescent="0.2"/>
    <row r="526" ht="13.95" customHeight="1" x14ac:dyDescent="0.2"/>
    <row r="527" ht="13.95" customHeight="1" x14ac:dyDescent="0.2"/>
    <row r="528" ht="13.95" customHeight="1" x14ac:dyDescent="0.2"/>
    <row r="529" ht="13.95" customHeight="1" x14ac:dyDescent="0.2"/>
    <row r="530" ht="13.95" customHeight="1" x14ac:dyDescent="0.2"/>
    <row r="531" ht="13.95" customHeight="1" x14ac:dyDescent="0.2"/>
    <row r="532" ht="13.95" customHeight="1" x14ac:dyDescent="0.2"/>
    <row r="533" ht="13.95" customHeight="1" x14ac:dyDescent="0.2"/>
    <row r="534" ht="13.95" customHeight="1" x14ac:dyDescent="0.2"/>
    <row r="535" ht="13.95" customHeight="1" x14ac:dyDescent="0.2"/>
    <row r="536" ht="13.95" customHeight="1" x14ac:dyDescent="0.2"/>
    <row r="537" ht="13.95" customHeight="1" x14ac:dyDescent="0.2"/>
    <row r="538" ht="13.95" customHeight="1" x14ac:dyDescent="0.2"/>
    <row r="539" ht="13.95" customHeight="1" x14ac:dyDescent="0.2"/>
    <row r="540" ht="13.95" customHeight="1" x14ac:dyDescent="0.2"/>
    <row r="541" ht="13.95" customHeight="1" x14ac:dyDescent="0.2"/>
    <row r="542" ht="13.95" customHeight="1" x14ac:dyDescent="0.2"/>
    <row r="543" ht="13.95" customHeight="1" x14ac:dyDescent="0.2"/>
    <row r="544" ht="13.95" customHeight="1" x14ac:dyDescent="0.2"/>
    <row r="545" ht="13.95" customHeight="1" x14ac:dyDescent="0.2"/>
    <row r="546" ht="13.95" customHeight="1" x14ac:dyDescent="0.2"/>
    <row r="547" ht="13.95" customHeight="1" x14ac:dyDescent="0.2"/>
    <row r="548" ht="13.95" customHeight="1" x14ac:dyDescent="0.2"/>
    <row r="549" ht="13.95" customHeight="1" x14ac:dyDescent="0.2"/>
    <row r="550" ht="13.95" customHeight="1" x14ac:dyDescent="0.2"/>
    <row r="551" ht="13.95" customHeight="1" x14ac:dyDescent="0.2"/>
    <row r="552" ht="13.95" customHeight="1" x14ac:dyDescent="0.2"/>
    <row r="553" ht="13.95" customHeight="1" x14ac:dyDescent="0.2"/>
    <row r="554" ht="13.95" customHeight="1" x14ac:dyDescent="0.2"/>
    <row r="555" ht="13.95" customHeight="1" x14ac:dyDescent="0.2"/>
    <row r="556" ht="13.95" customHeight="1" x14ac:dyDescent="0.2"/>
    <row r="557" ht="13.95" customHeight="1" x14ac:dyDescent="0.2"/>
    <row r="558" ht="13.95" customHeight="1" x14ac:dyDescent="0.2"/>
    <row r="559" ht="13.95" customHeight="1" x14ac:dyDescent="0.2"/>
    <row r="560" ht="13.95" customHeight="1" x14ac:dyDescent="0.2"/>
    <row r="561" ht="13.95" customHeight="1" x14ac:dyDescent="0.2"/>
    <row r="562" ht="13.95" customHeight="1" x14ac:dyDescent="0.2"/>
    <row r="563" ht="13.95" customHeight="1" x14ac:dyDescent="0.2"/>
    <row r="564" ht="13.95" customHeight="1" x14ac:dyDescent="0.2"/>
    <row r="565" ht="13.95" customHeight="1" x14ac:dyDescent="0.2"/>
    <row r="566" ht="13.95" customHeight="1" x14ac:dyDescent="0.2"/>
    <row r="567" ht="13.95" customHeight="1" x14ac:dyDescent="0.2"/>
    <row r="568" ht="13.95" customHeight="1" x14ac:dyDescent="0.2"/>
    <row r="569" ht="13.95" customHeight="1" x14ac:dyDescent="0.2"/>
    <row r="570" ht="13.95" customHeight="1" x14ac:dyDescent="0.2"/>
    <row r="571" ht="13.95" customHeight="1" x14ac:dyDescent="0.2"/>
    <row r="572" ht="13.95" customHeight="1" x14ac:dyDescent="0.2"/>
    <row r="573" ht="13.95" customHeight="1" x14ac:dyDescent="0.2"/>
    <row r="574" ht="13.95" customHeight="1" x14ac:dyDescent="0.2"/>
    <row r="575" ht="13.95" customHeight="1" x14ac:dyDescent="0.2"/>
    <row r="576" ht="13.95" customHeight="1" x14ac:dyDescent="0.2"/>
    <row r="577" ht="13.95" customHeight="1" x14ac:dyDescent="0.2"/>
    <row r="578" ht="13.95" customHeight="1" x14ac:dyDescent="0.2"/>
    <row r="579" ht="13.95" customHeight="1" x14ac:dyDescent="0.2"/>
    <row r="580" ht="13.95" customHeight="1" x14ac:dyDescent="0.2"/>
    <row r="581" ht="13.95" customHeight="1" x14ac:dyDescent="0.2"/>
    <row r="582" ht="13.95" customHeight="1" x14ac:dyDescent="0.2"/>
    <row r="583" ht="13.95" customHeight="1" x14ac:dyDescent="0.2"/>
    <row r="584" ht="13.95" customHeight="1" x14ac:dyDescent="0.2"/>
    <row r="585" ht="13.95" customHeight="1" x14ac:dyDescent="0.2"/>
    <row r="586" ht="13.95" customHeight="1" x14ac:dyDescent="0.2"/>
    <row r="587" ht="13.95" customHeight="1" x14ac:dyDescent="0.2"/>
    <row r="588" ht="13.95" customHeight="1" x14ac:dyDescent="0.2"/>
    <row r="589" ht="13.95" customHeight="1" x14ac:dyDescent="0.2"/>
    <row r="590" ht="13.95" customHeight="1" x14ac:dyDescent="0.2"/>
    <row r="591" ht="13.95" customHeight="1" x14ac:dyDescent="0.2"/>
    <row r="592" ht="13.95" customHeight="1" x14ac:dyDescent="0.2"/>
    <row r="593" ht="13.95" customHeight="1" x14ac:dyDescent="0.2"/>
    <row r="594" ht="13.95" customHeight="1" x14ac:dyDescent="0.2"/>
    <row r="595" ht="13.95" customHeight="1" x14ac:dyDescent="0.2"/>
    <row r="596" ht="13.95" customHeight="1" x14ac:dyDescent="0.2"/>
    <row r="597" ht="13.95" customHeight="1" x14ac:dyDescent="0.2"/>
    <row r="598" ht="13.95" customHeight="1" x14ac:dyDescent="0.2"/>
    <row r="599" ht="13.95" customHeight="1" x14ac:dyDescent="0.2"/>
    <row r="600" ht="13.95" customHeight="1" x14ac:dyDescent="0.2"/>
    <row r="601" ht="13.95" customHeight="1" x14ac:dyDescent="0.2"/>
    <row r="602" ht="13.95" customHeight="1" x14ac:dyDescent="0.2"/>
    <row r="603" ht="13.95" customHeight="1" x14ac:dyDescent="0.2"/>
    <row r="604" ht="13.95" customHeight="1" x14ac:dyDescent="0.2"/>
    <row r="605" ht="13.95" customHeight="1" x14ac:dyDescent="0.2"/>
    <row r="606" ht="13.95" customHeight="1" x14ac:dyDescent="0.2"/>
    <row r="607" ht="13.95" customHeight="1" x14ac:dyDescent="0.2"/>
    <row r="608" ht="13.95" customHeight="1" x14ac:dyDescent="0.2"/>
    <row r="609" ht="13.95" customHeight="1" x14ac:dyDescent="0.2"/>
    <row r="610" ht="13.95" customHeight="1" x14ac:dyDescent="0.2"/>
    <row r="611" ht="13.95" customHeight="1" x14ac:dyDescent="0.2"/>
    <row r="612" ht="13.95" customHeight="1" x14ac:dyDescent="0.2"/>
    <row r="613" ht="13.95" customHeight="1" x14ac:dyDescent="0.2"/>
    <row r="614" ht="13.95" customHeight="1" x14ac:dyDescent="0.2"/>
    <row r="615" ht="13.95" customHeight="1" x14ac:dyDescent="0.2"/>
    <row r="616" ht="13.95" customHeight="1" x14ac:dyDescent="0.2"/>
    <row r="617" ht="13.95" customHeight="1" x14ac:dyDescent="0.2"/>
    <row r="618" ht="13.95" customHeight="1" x14ac:dyDescent="0.2"/>
    <row r="619" ht="13.95" customHeight="1" x14ac:dyDescent="0.2"/>
    <row r="620" ht="13.95" customHeight="1" x14ac:dyDescent="0.2"/>
    <row r="621" ht="13.95" customHeight="1" x14ac:dyDescent="0.2"/>
    <row r="622" ht="13.95" customHeight="1" x14ac:dyDescent="0.2"/>
    <row r="623" ht="13.95" customHeight="1" x14ac:dyDescent="0.2"/>
    <row r="624" ht="13.95" customHeight="1" x14ac:dyDescent="0.2"/>
    <row r="625" ht="13.95" customHeight="1" x14ac:dyDescent="0.2"/>
    <row r="626" ht="13.95" customHeight="1" x14ac:dyDescent="0.2"/>
    <row r="627" ht="13.95" customHeight="1" x14ac:dyDescent="0.2"/>
    <row r="628" ht="13.95" customHeight="1" x14ac:dyDescent="0.2"/>
    <row r="629" ht="13.95" customHeight="1" x14ac:dyDescent="0.2"/>
    <row r="630" ht="13.95" customHeight="1" x14ac:dyDescent="0.2"/>
    <row r="631" ht="13.95" customHeight="1" x14ac:dyDescent="0.2"/>
    <row r="632" ht="13.95" customHeight="1" x14ac:dyDescent="0.2"/>
    <row r="633" ht="13.95" customHeight="1" x14ac:dyDescent="0.2"/>
    <row r="634" ht="13.95" customHeight="1" x14ac:dyDescent="0.2"/>
    <row r="635" ht="13.95" customHeight="1" x14ac:dyDescent="0.2"/>
    <row r="636" ht="13.95" customHeight="1" x14ac:dyDescent="0.2"/>
    <row r="637" ht="13.95" customHeight="1" x14ac:dyDescent="0.2"/>
    <row r="638" ht="13.95" customHeight="1" x14ac:dyDescent="0.2"/>
    <row r="639" ht="13.95" customHeight="1" x14ac:dyDescent="0.2"/>
    <row r="640" ht="13.95" customHeight="1" x14ac:dyDescent="0.2"/>
    <row r="641" ht="13.95" customHeight="1" x14ac:dyDescent="0.2"/>
    <row r="642" ht="13.95" customHeight="1" x14ac:dyDescent="0.2"/>
    <row r="643" ht="13.95" customHeight="1" x14ac:dyDescent="0.2"/>
    <row r="644" ht="13.95" customHeight="1" x14ac:dyDescent="0.2"/>
    <row r="645" ht="13.95" customHeight="1" x14ac:dyDescent="0.2"/>
    <row r="646" ht="13.95" customHeight="1" x14ac:dyDescent="0.2"/>
    <row r="647" ht="13.95" customHeight="1" x14ac:dyDescent="0.2"/>
    <row r="648" ht="13.95" customHeight="1" x14ac:dyDescent="0.2"/>
    <row r="649" ht="13.95" customHeight="1" x14ac:dyDescent="0.2"/>
    <row r="650" ht="13.95" customHeight="1" x14ac:dyDescent="0.2"/>
    <row r="651" ht="13.95" customHeight="1" x14ac:dyDescent="0.2"/>
    <row r="652" ht="13.95" customHeight="1" x14ac:dyDescent="0.2"/>
    <row r="653" ht="13.95" customHeight="1" x14ac:dyDescent="0.2"/>
    <row r="654" ht="13.95" customHeight="1" x14ac:dyDescent="0.2"/>
    <row r="655" ht="13.95" customHeight="1" x14ac:dyDescent="0.2"/>
    <row r="656" ht="13.95" customHeight="1" x14ac:dyDescent="0.2"/>
    <row r="657" ht="13.95" customHeight="1" x14ac:dyDescent="0.2"/>
    <row r="658" ht="13.95" customHeight="1" x14ac:dyDescent="0.2"/>
    <row r="659" ht="13.95" customHeight="1" x14ac:dyDescent="0.2"/>
    <row r="660" ht="13.95" customHeight="1" x14ac:dyDescent="0.2"/>
    <row r="661" ht="13.95" customHeight="1" x14ac:dyDescent="0.2"/>
    <row r="662" ht="13.95" customHeight="1" x14ac:dyDescent="0.2"/>
    <row r="663" ht="13.95" customHeight="1" x14ac:dyDescent="0.2"/>
    <row r="664" ht="13.95" customHeight="1" x14ac:dyDescent="0.2"/>
    <row r="665" ht="13.95" customHeight="1" x14ac:dyDescent="0.2"/>
    <row r="666" ht="13.95" customHeight="1" x14ac:dyDescent="0.2"/>
    <row r="667" ht="13.95" customHeight="1" x14ac:dyDescent="0.2"/>
    <row r="668" ht="13.95" customHeight="1" x14ac:dyDescent="0.2"/>
    <row r="669" ht="13.95" customHeight="1" x14ac:dyDescent="0.2"/>
    <row r="670" ht="13.95" customHeight="1" x14ac:dyDescent="0.2"/>
    <row r="671" ht="13.95" customHeight="1" x14ac:dyDescent="0.2"/>
    <row r="672" ht="13.95" customHeight="1" x14ac:dyDescent="0.2"/>
    <row r="673" ht="13.95" customHeight="1" x14ac:dyDescent="0.2"/>
    <row r="674" ht="13.95" customHeight="1" x14ac:dyDescent="0.2"/>
    <row r="675" ht="13.95" customHeight="1" x14ac:dyDescent="0.2"/>
    <row r="676" ht="13.95" customHeight="1" x14ac:dyDescent="0.2"/>
    <row r="677" ht="13.95" customHeight="1" x14ac:dyDescent="0.2"/>
    <row r="678" ht="13.95" customHeight="1" x14ac:dyDescent="0.2"/>
    <row r="679" ht="13.95" customHeight="1" x14ac:dyDescent="0.2"/>
    <row r="680" ht="13.95" customHeight="1" x14ac:dyDescent="0.2"/>
    <row r="681" ht="13.95" customHeight="1" x14ac:dyDescent="0.2"/>
    <row r="682" ht="13.95" customHeight="1" x14ac:dyDescent="0.2"/>
    <row r="683" ht="13.95" customHeight="1" x14ac:dyDescent="0.2"/>
    <row r="684" ht="13.95" customHeight="1" x14ac:dyDescent="0.2"/>
    <row r="685" ht="13.95" customHeight="1" x14ac:dyDescent="0.2"/>
    <row r="686" ht="13.95" customHeight="1" x14ac:dyDescent="0.2"/>
    <row r="687" ht="13.95" customHeight="1" x14ac:dyDescent="0.2"/>
    <row r="688" ht="13.95" customHeight="1" x14ac:dyDescent="0.2"/>
    <row r="689" ht="13.95" customHeight="1" x14ac:dyDescent="0.2"/>
    <row r="690" ht="13.95" customHeight="1" x14ac:dyDescent="0.2"/>
    <row r="691" ht="13.95" customHeight="1" x14ac:dyDescent="0.2"/>
    <row r="692" ht="13.95" customHeight="1" x14ac:dyDescent="0.2"/>
    <row r="693" ht="13.95" customHeight="1" x14ac:dyDescent="0.2"/>
    <row r="694" ht="13.95" customHeight="1" x14ac:dyDescent="0.2"/>
    <row r="695" ht="13.95" customHeight="1" x14ac:dyDescent="0.2"/>
    <row r="696" ht="13.95" customHeight="1" x14ac:dyDescent="0.2"/>
    <row r="697" ht="13.95" customHeight="1" x14ac:dyDescent="0.2"/>
    <row r="698" ht="13.95" customHeight="1" x14ac:dyDescent="0.2"/>
    <row r="699" ht="13.95" customHeight="1" x14ac:dyDescent="0.2"/>
    <row r="700" ht="13.95" customHeight="1" x14ac:dyDescent="0.2"/>
    <row r="701" ht="13.95" customHeight="1" x14ac:dyDescent="0.2"/>
    <row r="702" ht="13.95" customHeight="1" x14ac:dyDescent="0.2"/>
    <row r="703" ht="13.95" customHeight="1" x14ac:dyDescent="0.2"/>
    <row r="704" ht="13.95" customHeight="1" x14ac:dyDescent="0.2"/>
    <row r="705" ht="13.95" customHeight="1" x14ac:dyDescent="0.2"/>
    <row r="706" ht="13.95" customHeight="1" x14ac:dyDescent="0.2"/>
    <row r="707" ht="13.95" customHeight="1" x14ac:dyDescent="0.2"/>
    <row r="708" ht="13.95" customHeight="1" x14ac:dyDescent="0.2"/>
    <row r="709" ht="13.95" customHeight="1" x14ac:dyDescent="0.2"/>
    <row r="710" ht="13.95" customHeight="1" x14ac:dyDescent="0.2"/>
    <row r="711" ht="13.95" customHeight="1" x14ac:dyDescent="0.2"/>
    <row r="712" ht="13.95" customHeight="1" x14ac:dyDescent="0.2"/>
    <row r="713" ht="13.95" customHeight="1" x14ac:dyDescent="0.2"/>
    <row r="714" ht="13.95" customHeight="1" x14ac:dyDescent="0.2"/>
    <row r="715" ht="13.95" customHeight="1" x14ac:dyDescent="0.2"/>
    <row r="716" ht="13.95" customHeight="1" x14ac:dyDescent="0.2"/>
    <row r="717" ht="13.95" customHeight="1" x14ac:dyDescent="0.2"/>
    <row r="718" ht="13.95" customHeight="1" x14ac:dyDescent="0.2"/>
    <row r="719" ht="13.95" customHeight="1" x14ac:dyDescent="0.2"/>
    <row r="720" ht="13.95" customHeight="1" x14ac:dyDescent="0.2"/>
    <row r="721" ht="13.95" customHeight="1" x14ac:dyDescent="0.2"/>
    <row r="722" ht="13.95" customHeight="1" x14ac:dyDescent="0.2"/>
    <row r="723" ht="13.95" customHeight="1" x14ac:dyDescent="0.2"/>
    <row r="724" ht="13.95" customHeight="1" x14ac:dyDescent="0.2"/>
    <row r="725" ht="13.95" customHeight="1" x14ac:dyDescent="0.2"/>
    <row r="726" ht="13.95" customHeight="1" x14ac:dyDescent="0.2"/>
    <row r="727" ht="13.95" customHeight="1" x14ac:dyDescent="0.2"/>
    <row r="728" ht="13.95" customHeight="1" x14ac:dyDescent="0.2"/>
    <row r="729" ht="13.95" customHeight="1" x14ac:dyDescent="0.2"/>
    <row r="730" ht="13.95" customHeight="1" x14ac:dyDescent="0.2"/>
    <row r="731" ht="13.95" customHeight="1" x14ac:dyDescent="0.2"/>
    <row r="732" ht="13.95" customHeight="1" x14ac:dyDescent="0.2"/>
    <row r="733" ht="13.95" customHeight="1" x14ac:dyDescent="0.2"/>
    <row r="734" ht="13.95" customHeight="1" x14ac:dyDescent="0.2"/>
    <row r="735" ht="13.95" customHeight="1" x14ac:dyDescent="0.2"/>
    <row r="736" ht="13.95" customHeight="1" x14ac:dyDescent="0.2"/>
    <row r="737" ht="13.95" customHeight="1" x14ac:dyDescent="0.2"/>
    <row r="738" ht="13.95" customHeight="1" x14ac:dyDescent="0.2"/>
    <row r="739" ht="13.95" customHeight="1" x14ac:dyDescent="0.2"/>
    <row r="740" ht="13.95" customHeight="1" x14ac:dyDescent="0.2"/>
    <row r="741" ht="13.95" customHeight="1" x14ac:dyDescent="0.2"/>
    <row r="742" ht="13.95" customHeight="1" x14ac:dyDescent="0.2"/>
    <row r="743" ht="13.95" customHeight="1" x14ac:dyDescent="0.2"/>
    <row r="744" ht="13.95" customHeight="1" x14ac:dyDescent="0.2"/>
    <row r="745" ht="13.95" customHeight="1" x14ac:dyDescent="0.2"/>
    <row r="746" ht="13.95" customHeight="1" x14ac:dyDescent="0.2"/>
    <row r="747" ht="13.95" customHeight="1" x14ac:dyDescent="0.2"/>
    <row r="748" ht="13.95" customHeight="1" x14ac:dyDescent="0.2"/>
    <row r="749" ht="13.95" customHeight="1" x14ac:dyDescent="0.2"/>
    <row r="750" ht="13.95" customHeight="1" x14ac:dyDescent="0.2"/>
    <row r="751" ht="13.95" customHeight="1" x14ac:dyDescent="0.2"/>
    <row r="752" ht="13.95" customHeight="1" x14ac:dyDescent="0.2"/>
    <row r="753" ht="13.95" customHeight="1" x14ac:dyDescent="0.2"/>
    <row r="754" ht="13.95" customHeight="1" x14ac:dyDescent="0.2"/>
    <row r="755" ht="13.95" customHeight="1" x14ac:dyDescent="0.2"/>
    <row r="756" ht="13.95" customHeight="1" x14ac:dyDescent="0.2"/>
    <row r="757" ht="13.95" customHeight="1" x14ac:dyDescent="0.2"/>
    <row r="758" ht="13.95" customHeight="1" x14ac:dyDescent="0.2"/>
    <row r="759" ht="13.95" customHeight="1" x14ac:dyDescent="0.2"/>
    <row r="760" ht="13.95" customHeight="1" x14ac:dyDescent="0.2"/>
    <row r="761" ht="13.95" customHeight="1" x14ac:dyDescent="0.2"/>
    <row r="762" ht="13.95" customHeight="1" x14ac:dyDescent="0.2"/>
    <row r="763" ht="13.95" customHeight="1" x14ac:dyDescent="0.2"/>
    <row r="764" ht="13.95" customHeight="1" x14ac:dyDescent="0.2"/>
    <row r="765" ht="13.95" customHeight="1" x14ac:dyDescent="0.2"/>
    <row r="766" ht="13.95" customHeight="1" x14ac:dyDescent="0.2"/>
    <row r="767" ht="13.95" customHeight="1" x14ac:dyDescent="0.2"/>
    <row r="768" ht="13.95" customHeight="1" x14ac:dyDescent="0.2"/>
    <row r="769" ht="13.95" customHeight="1" x14ac:dyDescent="0.2"/>
    <row r="770" ht="13.95" customHeight="1" x14ac:dyDescent="0.2"/>
    <row r="771" ht="13.95" customHeight="1" x14ac:dyDescent="0.2"/>
    <row r="772" ht="13.95" customHeight="1" x14ac:dyDescent="0.2"/>
    <row r="773" ht="13.95" customHeight="1" x14ac:dyDescent="0.2"/>
    <row r="774" ht="13.95" customHeight="1" x14ac:dyDescent="0.2"/>
    <row r="775" ht="13.95" customHeight="1" x14ac:dyDescent="0.2"/>
    <row r="776" ht="13.95" customHeight="1" x14ac:dyDescent="0.2"/>
    <row r="777" ht="13.95" customHeight="1" x14ac:dyDescent="0.2"/>
    <row r="778" ht="13.95" customHeight="1" x14ac:dyDescent="0.2"/>
    <row r="779" ht="13.95" customHeight="1" x14ac:dyDescent="0.2"/>
    <row r="780" ht="13.95" customHeight="1" x14ac:dyDescent="0.2"/>
    <row r="781" ht="13.95" customHeight="1" x14ac:dyDescent="0.2"/>
    <row r="782" ht="13.95" customHeight="1" x14ac:dyDescent="0.2"/>
    <row r="783" ht="13.95" customHeight="1" x14ac:dyDescent="0.2"/>
    <row r="784" ht="13.95" customHeight="1" x14ac:dyDescent="0.2"/>
    <row r="785" ht="13.95" customHeight="1" x14ac:dyDescent="0.2"/>
    <row r="786" ht="13.95" customHeight="1" x14ac:dyDescent="0.2"/>
    <row r="787" ht="13.95" customHeight="1" x14ac:dyDescent="0.2"/>
    <row r="788" ht="13.95" customHeight="1" x14ac:dyDescent="0.2"/>
    <row r="789" ht="13.95" customHeight="1" x14ac:dyDescent="0.2"/>
    <row r="790" ht="13.95" customHeight="1" x14ac:dyDescent="0.2"/>
    <row r="791" ht="13.95" customHeight="1" x14ac:dyDescent="0.2"/>
    <row r="792" ht="13.95" customHeight="1" x14ac:dyDescent="0.2"/>
    <row r="793" ht="13.95" customHeight="1" x14ac:dyDescent="0.2"/>
    <row r="794" ht="13.95" customHeight="1" x14ac:dyDescent="0.2"/>
    <row r="795" ht="13.95" customHeight="1" x14ac:dyDescent="0.2"/>
    <row r="796" ht="13.95" customHeight="1" x14ac:dyDescent="0.2"/>
    <row r="797" ht="13.95" customHeight="1" x14ac:dyDescent="0.2"/>
    <row r="798" ht="13.95" customHeight="1" x14ac:dyDescent="0.2"/>
    <row r="799" ht="13.95" customHeight="1" x14ac:dyDescent="0.2"/>
    <row r="800" ht="13.95" customHeight="1" x14ac:dyDescent="0.2"/>
    <row r="801" ht="13.95" customHeight="1" x14ac:dyDescent="0.2"/>
    <row r="802" ht="13.95" customHeight="1" x14ac:dyDescent="0.2"/>
    <row r="803" ht="13.95" customHeight="1" x14ac:dyDescent="0.2"/>
    <row r="804" ht="13.95" customHeight="1" x14ac:dyDescent="0.2"/>
    <row r="805" ht="13.95" customHeight="1" x14ac:dyDescent="0.2"/>
    <row r="806" ht="13.95" customHeight="1" x14ac:dyDescent="0.2"/>
    <row r="807" ht="13.95" customHeight="1" x14ac:dyDescent="0.2"/>
    <row r="808" ht="13.95" customHeight="1" x14ac:dyDescent="0.2"/>
    <row r="809" ht="13.95" customHeight="1" x14ac:dyDescent="0.2"/>
    <row r="810" ht="13.95" customHeight="1" x14ac:dyDescent="0.2"/>
    <row r="811" ht="13.95" customHeight="1" x14ac:dyDescent="0.2"/>
    <row r="812" ht="13.95" customHeight="1" x14ac:dyDescent="0.2"/>
    <row r="813" ht="13.95" customHeight="1" x14ac:dyDescent="0.2"/>
    <row r="814" ht="13.95" customHeight="1" x14ac:dyDescent="0.2"/>
    <row r="815" ht="13.95" customHeight="1" x14ac:dyDescent="0.2"/>
    <row r="816" ht="13.95" customHeight="1" x14ac:dyDescent="0.2"/>
    <row r="817" ht="13.95" customHeight="1" x14ac:dyDescent="0.2"/>
    <row r="818" ht="13.95" customHeight="1" x14ac:dyDescent="0.2"/>
    <row r="819" ht="13.95" customHeight="1" x14ac:dyDescent="0.2"/>
    <row r="820" ht="13.95" customHeight="1" x14ac:dyDescent="0.2"/>
    <row r="821" ht="13.95" customHeight="1" x14ac:dyDescent="0.2"/>
    <row r="822" ht="13.95" customHeight="1" x14ac:dyDescent="0.2"/>
    <row r="823" ht="13.95" customHeight="1" x14ac:dyDescent="0.2"/>
    <row r="824" ht="13.95" customHeight="1" x14ac:dyDescent="0.2"/>
    <row r="825" ht="13.95" customHeight="1" x14ac:dyDescent="0.2"/>
    <row r="826" ht="13.95" customHeight="1" x14ac:dyDescent="0.2"/>
    <row r="827" ht="13.95" customHeight="1" x14ac:dyDescent="0.2"/>
    <row r="828" ht="13.95" customHeight="1" x14ac:dyDescent="0.2"/>
    <row r="829" ht="13.95" customHeight="1" x14ac:dyDescent="0.2"/>
    <row r="830" ht="13.95" customHeight="1" x14ac:dyDescent="0.2"/>
    <row r="831" ht="13.95" customHeight="1" x14ac:dyDescent="0.2"/>
    <row r="832" ht="13.95" customHeight="1" x14ac:dyDescent="0.2"/>
    <row r="833" ht="13.95" customHeight="1" x14ac:dyDescent="0.2"/>
    <row r="834" ht="13.95" customHeight="1" x14ac:dyDescent="0.2"/>
    <row r="835" ht="13.95" customHeight="1" x14ac:dyDescent="0.2"/>
    <row r="836" ht="13.95" customHeight="1" x14ac:dyDescent="0.2"/>
    <row r="837" ht="13.95" customHeight="1" x14ac:dyDescent="0.2"/>
    <row r="838" ht="13.95" customHeight="1" x14ac:dyDescent="0.2"/>
    <row r="839" ht="13.95" customHeight="1" x14ac:dyDescent="0.2"/>
    <row r="840" ht="13.95" customHeight="1" x14ac:dyDescent="0.2"/>
    <row r="841" ht="13.95" customHeight="1" x14ac:dyDescent="0.2"/>
    <row r="842" ht="13.95" customHeight="1" x14ac:dyDescent="0.2"/>
    <row r="843" ht="13.95" customHeight="1" x14ac:dyDescent="0.2"/>
    <row r="844" ht="13.95" customHeight="1" x14ac:dyDescent="0.2"/>
    <row r="845" ht="13.95" customHeight="1" x14ac:dyDescent="0.2"/>
    <row r="846" ht="13.95" customHeight="1" x14ac:dyDescent="0.2"/>
    <row r="847" ht="13.95" customHeight="1" x14ac:dyDescent="0.2"/>
    <row r="848" ht="13.95" customHeight="1" x14ac:dyDescent="0.2"/>
    <row r="849" ht="13.95" customHeight="1" x14ac:dyDescent="0.2"/>
    <row r="850" ht="13.95" customHeight="1" x14ac:dyDescent="0.2"/>
    <row r="851" ht="13.95" customHeight="1" x14ac:dyDescent="0.2"/>
    <row r="852" ht="13.95" customHeight="1" x14ac:dyDescent="0.2"/>
    <row r="853" ht="13.95" customHeight="1" x14ac:dyDescent="0.2"/>
    <row r="854" ht="13.95" customHeight="1" x14ac:dyDescent="0.2"/>
    <row r="855" ht="13.95" customHeight="1" x14ac:dyDescent="0.2"/>
    <row r="856" ht="13.95" customHeight="1" x14ac:dyDescent="0.2"/>
    <row r="857" ht="13.95" customHeight="1" x14ac:dyDescent="0.2"/>
    <row r="858" ht="13.95" customHeight="1" x14ac:dyDescent="0.2"/>
    <row r="859" ht="13.95" customHeight="1" x14ac:dyDescent="0.2"/>
    <row r="860" ht="13.95" customHeight="1" x14ac:dyDescent="0.2"/>
    <row r="861" ht="13.95" customHeight="1" x14ac:dyDescent="0.2"/>
    <row r="862" ht="13.95" customHeight="1" x14ac:dyDescent="0.2"/>
    <row r="863" ht="13.95" customHeight="1" x14ac:dyDescent="0.2"/>
    <row r="864" ht="13.95" customHeight="1" x14ac:dyDescent="0.2"/>
    <row r="865" ht="13.95" customHeight="1" x14ac:dyDescent="0.2"/>
    <row r="866" ht="13.95" customHeight="1" x14ac:dyDescent="0.2"/>
    <row r="867" ht="13.95" customHeight="1" x14ac:dyDescent="0.2"/>
    <row r="868" ht="13.95" customHeight="1" x14ac:dyDescent="0.2"/>
    <row r="869" ht="13.95" customHeight="1" x14ac:dyDescent="0.2"/>
    <row r="870" ht="13.95" customHeight="1" x14ac:dyDescent="0.2"/>
    <row r="871" ht="13.95" customHeight="1" x14ac:dyDescent="0.2"/>
    <row r="872" ht="13.95" customHeight="1" x14ac:dyDescent="0.2"/>
    <row r="873" ht="13.95" customHeight="1" x14ac:dyDescent="0.2"/>
    <row r="874" ht="13.95" customHeight="1" x14ac:dyDescent="0.2"/>
    <row r="875" ht="13.95" customHeight="1" x14ac:dyDescent="0.2"/>
    <row r="876" ht="13.95" customHeight="1" x14ac:dyDescent="0.2"/>
    <row r="877" ht="13.95" customHeight="1" x14ac:dyDescent="0.2"/>
    <row r="878" ht="13.95" customHeight="1" x14ac:dyDescent="0.2"/>
    <row r="879" ht="13.95" customHeight="1" x14ac:dyDescent="0.2"/>
    <row r="880" ht="13.95" customHeight="1" x14ac:dyDescent="0.2"/>
    <row r="881" ht="13.95" customHeight="1" x14ac:dyDescent="0.2"/>
    <row r="882" ht="13.95" customHeight="1" x14ac:dyDescent="0.2"/>
    <row r="883" ht="13.95" customHeight="1" x14ac:dyDescent="0.2"/>
    <row r="884" ht="13.95" customHeight="1" x14ac:dyDescent="0.2"/>
    <row r="885" ht="13.95" customHeight="1" x14ac:dyDescent="0.2"/>
    <row r="886" ht="13.95" customHeight="1" x14ac:dyDescent="0.2"/>
    <row r="887" ht="13.95" customHeight="1" x14ac:dyDescent="0.2"/>
    <row r="888" ht="13.95" customHeight="1" x14ac:dyDescent="0.2"/>
    <row r="889" ht="13.95" customHeight="1" x14ac:dyDescent="0.2"/>
    <row r="890" ht="13.95" customHeight="1" x14ac:dyDescent="0.2"/>
    <row r="891" ht="13.95" customHeight="1" x14ac:dyDescent="0.2"/>
    <row r="892" ht="13.95" customHeight="1" x14ac:dyDescent="0.2"/>
    <row r="893" ht="13.95" customHeight="1" x14ac:dyDescent="0.2"/>
    <row r="894" ht="13.95" customHeight="1" x14ac:dyDescent="0.2"/>
    <row r="895" ht="13.95" customHeight="1" x14ac:dyDescent="0.2"/>
    <row r="896" ht="13.95" customHeight="1" x14ac:dyDescent="0.2"/>
    <row r="897" ht="13.95" customHeight="1" x14ac:dyDescent="0.2"/>
    <row r="898" ht="13.95" customHeight="1" x14ac:dyDescent="0.2"/>
    <row r="899" ht="13.95" customHeight="1" x14ac:dyDescent="0.2"/>
    <row r="900" ht="13.95" customHeight="1" x14ac:dyDescent="0.2"/>
    <row r="901" ht="13.95" customHeight="1" x14ac:dyDescent="0.2"/>
    <row r="902" ht="13.95" customHeight="1" x14ac:dyDescent="0.2"/>
    <row r="903" ht="13.95" customHeight="1" x14ac:dyDescent="0.2"/>
    <row r="904" ht="13.95" customHeight="1" x14ac:dyDescent="0.2"/>
    <row r="905" ht="13.95" customHeight="1" x14ac:dyDescent="0.2"/>
    <row r="906" ht="13.95" customHeight="1" x14ac:dyDescent="0.2"/>
    <row r="907" ht="13.95" customHeight="1" x14ac:dyDescent="0.2"/>
    <row r="908" ht="13.95" customHeight="1" x14ac:dyDescent="0.2"/>
    <row r="909" ht="13.95" customHeight="1" x14ac:dyDescent="0.2"/>
    <row r="910" ht="13.95" customHeight="1" x14ac:dyDescent="0.2"/>
    <row r="911" ht="13.95" customHeight="1" x14ac:dyDescent="0.2"/>
    <row r="912" ht="13.95" customHeight="1" x14ac:dyDescent="0.2"/>
    <row r="913" ht="13.95" customHeight="1" x14ac:dyDescent="0.2"/>
    <row r="914" ht="13.95" customHeight="1" x14ac:dyDescent="0.2"/>
    <row r="915" ht="13.95" customHeight="1" x14ac:dyDescent="0.2"/>
    <row r="916" ht="13.95" customHeight="1" x14ac:dyDescent="0.2"/>
    <row r="917" ht="13.95" customHeight="1" x14ac:dyDescent="0.2"/>
    <row r="918" ht="13.95" customHeight="1" x14ac:dyDescent="0.2"/>
    <row r="919" ht="13.95" customHeight="1" x14ac:dyDescent="0.2"/>
    <row r="920" ht="13.95" customHeight="1" x14ac:dyDescent="0.2"/>
    <row r="921" ht="13.95" customHeight="1" x14ac:dyDescent="0.2"/>
    <row r="922" ht="13.95" customHeight="1" x14ac:dyDescent="0.2"/>
    <row r="923" ht="13.95" customHeight="1" x14ac:dyDescent="0.2"/>
    <row r="924" ht="13.95" customHeight="1" x14ac:dyDescent="0.2"/>
    <row r="925" ht="13.95" customHeight="1" x14ac:dyDescent="0.2"/>
    <row r="926" ht="13.95" customHeight="1" x14ac:dyDescent="0.2"/>
    <row r="927" ht="13.95" customHeight="1" x14ac:dyDescent="0.2"/>
    <row r="928" ht="13.95" customHeight="1" x14ac:dyDescent="0.2"/>
    <row r="929" ht="13.95" customHeight="1" x14ac:dyDescent="0.2"/>
    <row r="930" ht="13.95" customHeight="1" x14ac:dyDescent="0.2"/>
    <row r="931" ht="13.95" customHeight="1" x14ac:dyDescent="0.2"/>
    <row r="932" ht="13.95" customHeight="1" x14ac:dyDescent="0.2"/>
    <row r="933" ht="13.95" customHeight="1" x14ac:dyDescent="0.2"/>
    <row r="934" ht="13.95" customHeight="1" x14ac:dyDescent="0.2"/>
    <row r="935" ht="13.95" customHeight="1" x14ac:dyDescent="0.2"/>
    <row r="936" ht="13.95" customHeight="1" x14ac:dyDescent="0.2"/>
    <row r="937" ht="13.95" customHeight="1" x14ac:dyDescent="0.2"/>
    <row r="938" ht="13.95" customHeight="1" x14ac:dyDescent="0.2"/>
    <row r="939" ht="13.95" customHeight="1" x14ac:dyDescent="0.2"/>
    <row r="940" ht="13.95" customHeight="1" x14ac:dyDescent="0.2"/>
    <row r="941" ht="13.95" customHeight="1" x14ac:dyDescent="0.2"/>
    <row r="942" ht="13.95" customHeight="1" x14ac:dyDescent="0.2"/>
    <row r="943" ht="13.95" customHeight="1" x14ac:dyDescent="0.2"/>
    <row r="944" ht="13.95" customHeight="1" x14ac:dyDescent="0.2"/>
    <row r="945" ht="13.95" customHeight="1" x14ac:dyDescent="0.2"/>
    <row r="946" ht="13.95" customHeight="1" x14ac:dyDescent="0.2"/>
    <row r="947" ht="13.95" customHeight="1" x14ac:dyDescent="0.2"/>
    <row r="948" ht="13.95" customHeight="1" x14ac:dyDescent="0.2"/>
    <row r="949" ht="13.95" customHeight="1" x14ac:dyDescent="0.2"/>
    <row r="950" ht="13.95" customHeight="1" x14ac:dyDescent="0.2"/>
    <row r="951" ht="13.95" customHeight="1" x14ac:dyDescent="0.2"/>
    <row r="952" ht="13.95" customHeight="1" x14ac:dyDescent="0.2"/>
    <row r="953" ht="13.95" customHeight="1" x14ac:dyDescent="0.2"/>
    <row r="954" ht="13.95" customHeight="1" x14ac:dyDescent="0.2"/>
    <row r="955" ht="13.95" customHeight="1" x14ac:dyDescent="0.2"/>
    <row r="956" ht="13.95" customHeight="1" x14ac:dyDescent="0.2"/>
    <row r="957" ht="13.95" customHeight="1" x14ac:dyDescent="0.2"/>
    <row r="958" ht="13.95" customHeight="1" x14ac:dyDescent="0.2"/>
    <row r="959" ht="13.95" customHeight="1" x14ac:dyDescent="0.2"/>
    <row r="960" ht="13.95" customHeight="1" x14ac:dyDescent="0.2"/>
    <row r="961" ht="13.95" customHeight="1" x14ac:dyDescent="0.2"/>
    <row r="962" ht="13.95" customHeight="1" x14ac:dyDescent="0.2"/>
    <row r="963" ht="13.95" customHeight="1" x14ac:dyDescent="0.2"/>
    <row r="964" ht="13.95" customHeight="1" x14ac:dyDescent="0.2"/>
    <row r="965" ht="13.95" customHeight="1" x14ac:dyDescent="0.2"/>
    <row r="966" ht="13.95" customHeight="1" x14ac:dyDescent="0.2"/>
    <row r="967" ht="13.95" customHeight="1" x14ac:dyDescent="0.2"/>
    <row r="968" ht="13.95" customHeight="1" x14ac:dyDescent="0.2"/>
    <row r="969" ht="13.95" customHeight="1" x14ac:dyDescent="0.2"/>
    <row r="970" ht="13.95" customHeight="1" x14ac:dyDescent="0.2"/>
    <row r="971" ht="13.95" customHeight="1" x14ac:dyDescent="0.2"/>
    <row r="972" ht="13.95" customHeight="1" x14ac:dyDescent="0.2"/>
    <row r="973" ht="13.95" customHeight="1" x14ac:dyDescent="0.2"/>
    <row r="974" ht="13.95" customHeight="1" x14ac:dyDescent="0.2"/>
    <row r="975" ht="13.95" customHeight="1" x14ac:dyDescent="0.2"/>
    <row r="976" ht="13.95" customHeight="1" x14ac:dyDescent="0.2"/>
    <row r="977" ht="13.95" customHeight="1" x14ac:dyDescent="0.2"/>
    <row r="978" ht="13.95" customHeight="1" x14ac:dyDescent="0.2"/>
    <row r="979" ht="13.95" customHeight="1" x14ac:dyDescent="0.2"/>
    <row r="980" ht="13.95" customHeight="1" x14ac:dyDescent="0.2"/>
    <row r="981" ht="13.95" customHeight="1" x14ac:dyDescent="0.2"/>
    <row r="982" ht="13.95" customHeight="1" x14ac:dyDescent="0.2"/>
    <row r="983" ht="13.95" customHeight="1" x14ac:dyDescent="0.2"/>
    <row r="984" ht="13.95" customHeight="1" x14ac:dyDescent="0.2"/>
    <row r="985" ht="13.95" customHeight="1" x14ac:dyDescent="0.2"/>
    <row r="986" ht="13.95" customHeight="1" x14ac:dyDescent="0.2"/>
    <row r="987" ht="13.95" customHeight="1" x14ac:dyDescent="0.2"/>
    <row r="988" ht="13.95" customHeight="1" x14ac:dyDescent="0.2"/>
    <row r="989" ht="13.95" customHeight="1" x14ac:dyDescent="0.2"/>
    <row r="990" ht="13.95" customHeight="1" x14ac:dyDescent="0.2"/>
    <row r="991" ht="13.95" customHeight="1" x14ac:dyDescent="0.2"/>
    <row r="992" ht="13.95" customHeight="1" x14ac:dyDescent="0.2"/>
    <row r="993" ht="13.95" customHeight="1" x14ac:dyDescent="0.2"/>
    <row r="994" ht="13.95" customHeight="1" x14ac:dyDescent="0.2"/>
    <row r="995" ht="13.95" customHeight="1" x14ac:dyDescent="0.2"/>
    <row r="996" ht="13.95" customHeight="1" x14ac:dyDescent="0.2"/>
    <row r="997" ht="13.95" customHeight="1" x14ac:dyDescent="0.2"/>
    <row r="998" ht="13.95" customHeight="1" x14ac:dyDescent="0.2"/>
    <row r="999" ht="13.95" customHeight="1" x14ac:dyDescent="0.2"/>
    <row r="1000" ht="13.95" customHeight="1" x14ac:dyDescent="0.2"/>
    <row r="1001" ht="13.95" customHeight="1" x14ac:dyDescent="0.2"/>
    <row r="1002" ht="13.95" customHeight="1" x14ac:dyDescent="0.2"/>
    <row r="1003" ht="13.95" customHeight="1" x14ac:dyDescent="0.2"/>
    <row r="1004" ht="13.95" customHeight="1" x14ac:dyDescent="0.2"/>
    <row r="1005" ht="13.95" customHeight="1" x14ac:dyDescent="0.2"/>
    <row r="1006" ht="13.95" customHeight="1" x14ac:dyDescent="0.2"/>
    <row r="1007" ht="13.95" customHeight="1" x14ac:dyDescent="0.2"/>
    <row r="1008" ht="13.95" customHeight="1" x14ac:dyDescent="0.2"/>
    <row r="1009" ht="13.95" customHeight="1" x14ac:dyDescent="0.2"/>
    <row r="1010" ht="13.95" customHeight="1" x14ac:dyDescent="0.2"/>
    <row r="1011" ht="13.95" customHeight="1" x14ac:dyDescent="0.2"/>
    <row r="1012" ht="13.95" customHeight="1" x14ac:dyDescent="0.2"/>
    <row r="1013" ht="13.95" customHeight="1" x14ac:dyDescent="0.2"/>
    <row r="1014" ht="13.95" customHeight="1" x14ac:dyDescent="0.2"/>
    <row r="1015" ht="13.95" customHeight="1" x14ac:dyDescent="0.2"/>
    <row r="1016" ht="13.95" customHeight="1" x14ac:dyDescent="0.2"/>
    <row r="1017" ht="13.95" customHeight="1" x14ac:dyDescent="0.2"/>
    <row r="1018" ht="13.95" customHeight="1" x14ac:dyDescent="0.2"/>
    <row r="1019" ht="13.95" customHeight="1" x14ac:dyDescent="0.2"/>
    <row r="1020" ht="13.95" customHeight="1" x14ac:dyDescent="0.2"/>
    <row r="1021" ht="13.95" customHeight="1" x14ac:dyDescent="0.2"/>
    <row r="1022" ht="13.95" customHeight="1" x14ac:dyDescent="0.2"/>
    <row r="1023" ht="13.95" customHeight="1" x14ac:dyDescent="0.2"/>
    <row r="1024" ht="13.95" customHeight="1" x14ac:dyDescent="0.2"/>
    <row r="1025" ht="13.95" customHeight="1" x14ac:dyDescent="0.2"/>
    <row r="1026" ht="13.95" customHeight="1" x14ac:dyDescent="0.2"/>
    <row r="1027" ht="13.95" customHeight="1" x14ac:dyDescent="0.2"/>
    <row r="1028" ht="13.95" customHeight="1" x14ac:dyDescent="0.2"/>
    <row r="1029" ht="13.95" customHeight="1" x14ac:dyDescent="0.2"/>
    <row r="1030" ht="13.95" customHeight="1" x14ac:dyDescent="0.2"/>
    <row r="1031" ht="13.95" customHeight="1" x14ac:dyDescent="0.2"/>
    <row r="1032" ht="13.95" customHeight="1" x14ac:dyDescent="0.2"/>
    <row r="1033" ht="13.95" customHeight="1" x14ac:dyDescent="0.2"/>
    <row r="1034" ht="13.95" customHeight="1" x14ac:dyDescent="0.2"/>
    <row r="1035" ht="13.95" customHeight="1" x14ac:dyDescent="0.2"/>
    <row r="1036" ht="13.95" customHeight="1" x14ac:dyDescent="0.2"/>
    <row r="1037" ht="13.95" customHeight="1" x14ac:dyDescent="0.2"/>
    <row r="1038" ht="13.95" customHeight="1" x14ac:dyDescent="0.2"/>
    <row r="1039" ht="13.95" customHeight="1" x14ac:dyDescent="0.2"/>
    <row r="1040" ht="13.95" customHeight="1" x14ac:dyDescent="0.2"/>
    <row r="1041" ht="13.95" customHeight="1" x14ac:dyDescent="0.2"/>
    <row r="1042" ht="13.95" customHeight="1" x14ac:dyDescent="0.2"/>
    <row r="1043" ht="13.95" customHeight="1" x14ac:dyDescent="0.2"/>
    <row r="1044" ht="13.95" customHeight="1" x14ac:dyDescent="0.2"/>
    <row r="1045" ht="13.95" customHeight="1" x14ac:dyDescent="0.2"/>
    <row r="1046" ht="13.95" customHeight="1" x14ac:dyDescent="0.2"/>
    <row r="1047" ht="13.95" customHeight="1" x14ac:dyDescent="0.2"/>
    <row r="1048" ht="13.95" customHeight="1" x14ac:dyDescent="0.2"/>
    <row r="1049" ht="13.95" customHeight="1" x14ac:dyDescent="0.2"/>
    <row r="1050" ht="13.95" customHeight="1" x14ac:dyDescent="0.2"/>
    <row r="1051" ht="13.95" customHeight="1" x14ac:dyDescent="0.2"/>
    <row r="1052" ht="13.95" customHeight="1" x14ac:dyDescent="0.2"/>
    <row r="1053" ht="13.95" customHeight="1" x14ac:dyDescent="0.2"/>
    <row r="1054" ht="13.95" customHeight="1" x14ac:dyDescent="0.2"/>
    <row r="1055" ht="13.95" customHeight="1" x14ac:dyDescent="0.2"/>
    <row r="1056" ht="13.95" customHeight="1" x14ac:dyDescent="0.2"/>
    <row r="1057" ht="13.95" customHeight="1" x14ac:dyDescent="0.2"/>
    <row r="1058" ht="13.95" customHeight="1" x14ac:dyDescent="0.2"/>
    <row r="1059" ht="13.95" customHeight="1" x14ac:dyDescent="0.2"/>
    <row r="1060" ht="13.95" customHeight="1" x14ac:dyDescent="0.2"/>
    <row r="1061" ht="13.95" customHeight="1" x14ac:dyDescent="0.2"/>
    <row r="1062" ht="13.95" customHeight="1" x14ac:dyDescent="0.2"/>
    <row r="1063" ht="13.95" customHeight="1" x14ac:dyDescent="0.2"/>
    <row r="1064" ht="13.95" customHeight="1" x14ac:dyDescent="0.2"/>
    <row r="1065" ht="13.95" customHeight="1" x14ac:dyDescent="0.2"/>
    <row r="1066" ht="13.95" customHeight="1" x14ac:dyDescent="0.2"/>
    <row r="1067" ht="13.95" customHeight="1" x14ac:dyDescent="0.2"/>
    <row r="1068" ht="13.95" customHeight="1" x14ac:dyDescent="0.2"/>
    <row r="1069" ht="13.95" customHeight="1" x14ac:dyDescent="0.2"/>
    <row r="1070" ht="13.95" customHeight="1" x14ac:dyDescent="0.2"/>
    <row r="1071" ht="13.95" customHeight="1" x14ac:dyDescent="0.2"/>
    <row r="1072" ht="13.95" customHeight="1" x14ac:dyDescent="0.2"/>
    <row r="1073" ht="13.95" customHeight="1" x14ac:dyDescent="0.2"/>
    <row r="1074" ht="13.95" customHeight="1" x14ac:dyDescent="0.2"/>
    <row r="1075" ht="13.95" customHeight="1" x14ac:dyDescent="0.2"/>
    <row r="1076" ht="13.95" customHeight="1" x14ac:dyDescent="0.2"/>
    <row r="1077" ht="13.95" customHeight="1" x14ac:dyDescent="0.2"/>
    <row r="1078" ht="13.95" customHeight="1" x14ac:dyDescent="0.2"/>
    <row r="1079" ht="13.95" customHeight="1" x14ac:dyDescent="0.2"/>
    <row r="1080" ht="13.95" customHeight="1" x14ac:dyDescent="0.2"/>
    <row r="1081" ht="13.95" customHeight="1" x14ac:dyDescent="0.2"/>
    <row r="1082" ht="13.95" customHeight="1" x14ac:dyDescent="0.2"/>
    <row r="1083" ht="13.95" customHeight="1" x14ac:dyDescent="0.2"/>
    <row r="1084" ht="13.95" customHeight="1" x14ac:dyDescent="0.2"/>
    <row r="1085" ht="13.95" customHeight="1" x14ac:dyDescent="0.2"/>
    <row r="1086" ht="13.95" customHeight="1" x14ac:dyDescent="0.2"/>
    <row r="1087" ht="13.95" customHeight="1" x14ac:dyDescent="0.2"/>
    <row r="1088" ht="13.95" customHeight="1" x14ac:dyDescent="0.2"/>
    <row r="1089" ht="13.95" customHeight="1" x14ac:dyDescent="0.2"/>
    <row r="1090" ht="13.95" customHeight="1" x14ac:dyDescent="0.2"/>
    <row r="1091" ht="13.95" customHeight="1" x14ac:dyDescent="0.2"/>
    <row r="1092" ht="13.95" customHeight="1" x14ac:dyDescent="0.2"/>
    <row r="1093" ht="13.95" customHeight="1" x14ac:dyDescent="0.2"/>
    <row r="1094" ht="13.95" customHeight="1" x14ac:dyDescent="0.2"/>
    <row r="1095" ht="13.95" customHeight="1" x14ac:dyDescent="0.2"/>
    <row r="1096" ht="13.95" customHeight="1" x14ac:dyDescent="0.2"/>
    <row r="1097" ht="13.95" customHeight="1" x14ac:dyDescent="0.2"/>
    <row r="1098" ht="13.95" customHeight="1" x14ac:dyDescent="0.2"/>
    <row r="1099" ht="13.95" customHeight="1" x14ac:dyDescent="0.2"/>
    <row r="1100" ht="13.95" customHeight="1" x14ac:dyDescent="0.2"/>
    <row r="1101" ht="13.95" customHeight="1" x14ac:dyDescent="0.2"/>
    <row r="1102" ht="13.95" customHeight="1" x14ac:dyDescent="0.2"/>
    <row r="1103" ht="13.95" customHeight="1" x14ac:dyDescent="0.2"/>
    <row r="1104" ht="13.95" customHeight="1" x14ac:dyDescent="0.2"/>
    <row r="1105" ht="13.95" customHeight="1" x14ac:dyDescent="0.2"/>
    <row r="1106" ht="13.95" customHeight="1" x14ac:dyDescent="0.2"/>
    <row r="1107" ht="13.95" customHeight="1" x14ac:dyDescent="0.2"/>
    <row r="1108" ht="13.95" customHeight="1" x14ac:dyDescent="0.2"/>
    <row r="1109" ht="13.95" customHeight="1" x14ac:dyDescent="0.2"/>
    <row r="1110" ht="13.95" customHeight="1" x14ac:dyDescent="0.2"/>
    <row r="1111" ht="13.95" customHeight="1" x14ac:dyDescent="0.2"/>
    <row r="1112" ht="13.95" customHeight="1" x14ac:dyDescent="0.2"/>
    <row r="1113" ht="13.95" customHeight="1" x14ac:dyDescent="0.2"/>
    <row r="1114" ht="13.95" customHeight="1" x14ac:dyDescent="0.2"/>
    <row r="1115" ht="13.95" customHeight="1" x14ac:dyDescent="0.2"/>
    <row r="1116" ht="13.95" customHeight="1" x14ac:dyDescent="0.2"/>
    <row r="1117" ht="13.95" customHeight="1" x14ac:dyDescent="0.2"/>
    <row r="1118" ht="13.95" customHeight="1" x14ac:dyDescent="0.2"/>
    <row r="1119" ht="13.95" customHeight="1" x14ac:dyDescent="0.2"/>
    <row r="1120" ht="13.95" customHeight="1" x14ac:dyDescent="0.2"/>
    <row r="1121" ht="13.95" customHeight="1" x14ac:dyDescent="0.2"/>
    <row r="1122" ht="13.95" customHeight="1" x14ac:dyDescent="0.2"/>
    <row r="1123" ht="13.95" customHeight="1" x14ac:dyDescent="0.2"/>
    <row r="1124" ht="13.95" customHeight="1" x14ac:dyDescent="0.2"/>
    <row r="1125" ht="13.95" customHeight="1" x14ac:dyDescent="0.2"/>
    <row r="1126" ht="13.95" customHeight="1" x14ac:dyDescent="0.2"/>
    <row r="1127" ht="13.95" customHeight="1" x14ac:dyDescent="0.2"/>
    <row r="1128" ht="13.95" customHeight="1" x14ac:dyDescent="0.2"/>
    <row r="1129" ht="13.95" customHeight="1" x14ac:dyDescent="0.2"/>
    <row r="1130" ht="13.95" customHeight="1" x14ac:dyDescent="0.2"/>
    <row r="1131" ht="13.95" customHeight="1" x14ac:dyDescent="0.2"/>
    <row r="1132" ht="13.95" customHeight="1" x14ac:dyDescent="0.2"/>
    <row r="1133" ht="13.95" customHeight="1" x14ac:dyDescent="0.2"/>
    <row r="1134" ht="13.95" customHeight="1" x14ac:dyDescent="0.2"/>
    <row r="1135" ht="13.95" customHeight="1" x14ac:dyDescent="0.2"/>
    <row r="1136" ht="13.95" customHeight="1" x14ac:dyDescent="0.2"/>
    <row r="1137" ht="13.95" customHeight="1" x14ac:dyDescent="0.2"/>
    <row r="1138" ht="13.95" customHeight="1" x14ac:dyDescent="0.2"/>
    <row r="1139" ht="13.95" customHeight="1" x14ac:dyDescent="0.2"/>
    <row r="1140" ht="13.95" customHeight="1" x14ac:dyDescent="0.2"/>
    <row r="1141" ht="13.95" customHeight="1" x14ac:dyDescent="0.2"/>
    <row r="1142" ht="13.95" customHeight="1" x14ac:dyDescent="0.2"/>
    <row r="1143" ht="13.95" customHeight="1" x14ac:dyDescent="0.2"/>
    <row r="1144" ht="13.95" customHeight="1" x14ac:dyDescent="0.2"/>
    <row r="1145" ht="13.95" customHeight="1" x14ac:dyDescent="0.2"/>
    <row r="1146" ht="13.95" customHeight="1" x14ac:dyDescent="0.2"/>
    <row r="1147" ht="13.95" customHeight="1" x14ac:dyDescent="0.2"/>
    <row r="1148" ht="13.95" customHeight="1" x14ac:dyDescent="0.2"/>
    <row r="1149" ht="13.95" customHeight="1" x14ac:dyDescent="0.2"/>
    <row r="1150" ht="13.95" customHeight="1" x14ac:dyDescent="0.2"/>
    <row r="1151" ht="13.95" customHeight="1" x14ac:dyDescent="0.2"/>
    <row r="1152" ht="13.95" customHeight="1" x14ac:dyDescent="0.2"/>
    <row r="1153" ht="13.95" customHeight="1" x14ac:dyDescent="0.2"/>
    <row r="1154" ht="13.95" customHeight="1" x14ac:dyDescent="0.2"/>
    <row r="1155" ht="13.95" customHeight="1" x14ac:dyDescent="0.2"/>
    <row r="1156" ht="13.95" customHeight="1" x14ac:dyDescent="0.2"/>
    <row r="1157" ht="13.95" customHeight="1" x14ac:dyDescent="0.2"/>
    <row r="1158" ht="13.95" customHeight="1" x14ac:dyDescent="0.2"/>
    <row r="1159" ht="13.95" customHeight="1" x14ac:dyDescent="0.2"/>
    <row r="1160" ht="13.95" customHeight="1" x14ac:dyDescent="0.2"/>
    <row r="1161" ht="13.95" customHeight="1" x14ac:dyDescent="0.2"/>
    <row r="1162" ht="13.95" customHeight="1" x14ac:dyDescent="0.2"/>
    <row r="1163" ht="13.95" customHeight="1" x14ac:dyDescent="0.2"/>
    <row r="1164" ht="13.95" customHeight="1" x14ac:dyDescent="0.2"/>
    <row r="1165" ht="13.95" customHeight="1" x14ac:dyDescent="0.2"/>
    <row r="1166" ht="13.95" customHeight="1" x14ac:dyDescent="0.2"/>
    <row r="1167" ht="13.95" customHeight="1" x14ac:dyDescent="0.2"/>
    <row r="1168" ht="13.95" customHeight="1" x14ac:dyDescent="0.2"/>
    <row r="1169" ht="13.95" customHeight="1" x14ac:dyDescent="0.2"/>
    <row r="1170" ht="13.95" customHeight="1" x14ac:dyDescent="0.2"/>
    <row r="1171" ht="13.95" customHeight="1" x14ac:dyDescent="0.2"/>
    <row r="1172" ht="13.95" customHeight="1" x14ac:dyDescent="0.2"/>
    <row r="1173" ht="13.95" customHeight="1" x14ac:dyDescent="0.2"/>
    <row r="1174" ht="13.95" customHeight="1" x14ac:dyDescent="0.2"/>
    <row r="1175" ht="13.95" customHeight="1" x14ac:dyDescent="0.2"/>
    <row r="1176" ht="13.95" customHeight="1" x14ac:dyDescent="0.2"/>
    <row r="1177" ht="13.95" customHeight="1" x14ac:dyDescent="0.2"/>
    <row r="1178" ht="13.95" customHeight="1" x14ac:dyDescent="0.2"/>
    <row r="1179" ht="13.95" customHeight="1" x14ac:dyDescent="0.2"/>
    <row r="1180" ht="13.95" customHeight="1" x14ac:dyDescent="0.2"/>
    <row r="1181" ht="13.95" customHeight="1" x14ac:dyDescent="0.2"/>
    <row r="1182" ht="13.95" customHeight="1" x14ac:dyDescent="0.2"/>
    <row r="1183" ht="13.95" customHeight="1" x14ac:dyDescent="0.2"/>
    <row r="1184" ht="13.95" customHeight="1" x14ac:dyDescent="0.2"/>
    <row r="1185" ht="13.95" customHeight="1" x14ac:dyDescent="0.2"/>
    <row r="1186" ht="13.95" customHeight="1" x14ac:dyDescent="0.2"/>
    <row r="1187" ht="13.95" customHeight="1" x14ac:dyDescent="0.2"/>
    <row r="1188" ht="13.95" customHeight="1" x14ac:dyDescent="0.2"/>
    <row r="1189" ht="13.95" customHeight="1" x14ac:dyDescent="0.2"/>
    <row r="1190" ht="13.95" customHeight="1" x14ac:dyDescent="0.2"/>
    <row r="1191" ht="13.95" customHeight="1" x14ac:dyDescent="0.2"/>
    <row r="1192" ht="13.95" customHeight="1" x14ac:dyDescent="0.2"/>
    <row r="1193" ht="13.95" customHeight="1" x14ac:dyDescent="0.2"/>
    <row r="1194" ht="13.95" customHeight="1" x14ac:dyDescent="0.2"/>
    <row r="1195" ht="13.95" customHeight="1" x14ac:dyDescent="0.2"/>
    <row r="1196" ht="13.95" customHeight="1" x14ac:dyDescent="0.2"/>
    <row r="1197" ht="13.95" customHeight="1" x14ac:dyDescent="0.2"/>
    <row r="1198" ht="13.95" customHeight="1" x14ac:dyDescent="0.2"/>
    <row r="1199" ht="13.95" customHeight="1" x14ac:dyDescent="0.2"/>
    <row r="1200" ht="13.95" customHeight="1" x14ac:dyDescent="0.2"/>
    <row r="1201" ht="13.95" customHeight="1" x14ac:dyDescent="0.2"/>
    <row r="1202" ht="13.95" customHeight="1" x14ac:dyDescent="0.2"/>
    <row r="1203" ht="13.95" customHeight="1" x14ac:dyDescent="0.2"/>
    <row r="1204" ht="13.95" customHeight="1" x14ac:dyDescent="0.2"/>
    <row r="1205" ht="13.95" customHeight="1" x14ac:dyDescent="0.2"/>
    <row r="1206" ht="13.95" customHeight="1" x14ac:dyDescent="0.2"/>
    <row r="1207" ht="13.95" customHeight="1" x14ac:dyDescent="0.2"/>
    <row r="1208" ht="13.95" customHeight="1" x14ac:dyDescent="0.2"/>
    <row r="1209" ht="13.95" customHeight="1" x14ac:dyDescent="0.2"/>
    <row r="1210" ht="13.95" customHeight="1" x14ac:dyDescent="0.2"/>
    <row r="1211" ht="13.95" customHeight="1" x14ac:dyDescent="0.2"/>
    <row r="1212" ht="13.95" customHeight="1" x14ac:dyDescent="0.2"/>
    <row r="1213" ht="13.95" customHeight="1" x14ac:dyDescent="0.2"/>
    <row r="1214" ht="13.95" customHeight="1" x14ac:dyDescent="0.2"/>
    <row r="1215" ht="13.95" customHeight="1" x14ac:dyDescent="0.2"/>
    <row r="1216" ht="13.95" customHeight="1" x14ac:dyDescent="0.2"/>
    <row r="1217" ht="13.95" customHeight="1" x14ac:dyDescent="0.2"/>
    <row r="1218" ht="13.95" customHeight="1" x14ac:dyDescent="0.2"/>
    <row r="1219" ht="13.95" customHeight="1" x14ac:dyDescent="0.2"/>
    <row r="1220" ht="13.95" customHeight="1" x14ac:dyDescent="0.2"/>
    <row r="1221" ht="13.95" customHeight="1" x14ac:dyDescent="0.2"/>
    <row r="1222" ht="13.95" customHeight="1" x14ac:dyDescent="0.2"/>
    <row r="1223" ht="13.95" customHeight="1" x14ac:dyDescent="0.2"/>
    <row r="1224" ht="13.95" customHeight="1" x14ac:dyDescent="0.2"/>
    <row r="1225" ht="13.95" customHeight="1" x14ac:dyDescent="0.2"/>
    <row r="1226" ht="13.95" customHeight="1" x14ac:dyDescent="0.2"/>
    <row r="1227" ht="13.95" customHeight="1" x14ac:dyDescent="0.2"/>
    <row r="1228" ht="13.95" customHeight="1" x14ac:dyDescent="0.2"/>
    <row r="1229" ht="13.95" customHeight="1" x14ac:dyDescent="0.2"/>
    <row r="1230" ht="13.95" customHeight="1" x14ac:dyDescent="0.2"/>
    <row r="1231" ht="13.95" customHeight="1" x14ac:dyDescent="0.2"/>
    <row r="1232" ht="13.95" customHeight="1" x14ac:dyDescent="0.2"/>
    <row r="1233" ht="13.95" customHeight="1" x14ac:dyDescent="0.2"/>
    <row r="1234" ht="13.95" customHeight="1" x14ac:dyDescent="0.2"/>
    <row r="1235" ht="13.95" customHeight="1" x14ac:dyDescent="0.2"/>
    <row r="1236" ht="13.95" customHeight="1" x14ac:dyDescent="0.2"/>
    <row r="1237" ht="13.95" customHeight="1" x14ac:dyDescent="0.2"/>
    <row r="1238" ht="13.95" customHeight="1" x14ac:dyDescent="0.2"/>
    <row r="1239" ht="13.95" customHeight="1" x14ac:dyDescent="0.2"/>
    <row r="1240" ht="13.95" customHeight="1" x14ac:dyDescent="0.2"/>
    <row r="1241" ht="13.95" customHeight="1" x14ac:dyDescent="0.2"/>
    <row r="1242" ht="13.95" customHeight="1" x14ac:dyDescent="0.2"/>
    <row r="1243" ht="13.95" customHeight="1" x14ac:dyDescent="0.2"/>
    <row r="1244" ht="13.95" customHeight="1" x14ac:dyDescent="0.2"/>
    <row r="1245" ht="13.95" customHeight="1" x14ac:dyDescent="0.2"/>
    <row r="1246" ht="13.95" customHeight="1" x14ac:dyDescent="0.2"/>
    <row r="1247" ht="13.95" customHeight="1" x14ac:dyDescent="0.2"/>
    <row r="1248" ht="13.95" customHeight="1" x14ac:dyDescent="0.2"/>
    <row r="1249" ht="13.95" customHeight="1" x14ac:dyDescent="0.2"/>
    <row r="1250" ht="13.95" customHeight="1" x14ac:dyDescent="0.2"/>
    <row r="1251" ht="13.95" customHeight="1" x14ac:dyDescent="0.2"/>
    <row r="1252" ht="13.95" customHeight="1" x14ac:dyDescent="0.2"/>
    <row r="1253" ht="13.95" customHeight="1" x14ac:dyDescent="0.2"/>
    <row r="1254" ht="13.95" customHeight="1" x14ac:dyDescent="0.2"/>
    <row r="1255" ht="13.95" customHeight="1" x14ac:dyDescent="0.2"/>
    <row r="1256" ht="13.95" customHeight="1" x14ac:dyDescent="0.2"/>
    <row r="1257" ht="13.95" customHeight="1" x14ac:dyDescent="0.2"/>
    <row r="1258" ht="13.95" customHeight="1" x14ac:dyDescent="0.2"/>
    <row r="1259" ht="13.95" customHeight="1" x14ac:dyDescent="0.2"/>
    <row r="1260" ht="13.95" customHeight="1" x14ac:dyDescent="0.2"/>
    <row r="1261" ht="13.95" customHeight="1" x14ac:dyDescent="0.2"/>
    <row r="1262" ht="13.95" customHeight="1" x14ac:dyDescent="0.2"/>
    <row r="1263" ht="13.95" customHeight="1" x14ac:dyDescent="0.2"/>
    <row r="1264" ht="13.95" customHeight="1" x14ac:dyDescent="0.2"/>
    <row r="1265" ht="13.95" customHeight="1" x14ac:dyDescent="0.2"/>
    <row r="1266" ht="13.95" customHeight="1" x14ac:dyDescent="0.2"/>
    <row r="1267" ht="13.95" customHeight="1" x14ac:dyDescent="0.2"/>
    <row r="1268" ht="13.95" customHeight="1" x14ac:dyDescent="0.2"/>
    <row r="1269" ht="13.95" customHeight="1" x14ac:dyDescent="0.2"/>
    <row r="1270" ht="13.95" customHeight="1" x14ac:dyDescent="0.2"/>
    <row r="1271" ht="13.95" customHeight="1" x14ac:dyDescent="0.2"/>
    <row r="1272" ht="13.95" customHeight="1" x14ac:dyDescent="0.2"/>
    <row r="1273" ht="13.95" customHeight="1" x14ac:dyDescent="0.2"/>
    <row r="1274" ht="13.95" customHeight="1" x14ac:dyDescent="0.2"/>
    <row r="1275" ht="13.95" customHeight="1" x14ac:dyDescent="0.2"/>
    <row r="1276" ht="13.95" customHeight="1" x14ac:dyDescent="0.2"/>
    <row r="1277" ht="13.95" customHeight="1" x14ac:dyDescent="0.2"/>
    <row r="1278" ht="13.95" customHeight="1" x14ac:dyDescent="0.2"/>
    <row r="1279" ht="13.95" customHeight="1" x14ac:dyDescent="0.2"/>
    <row r="1280" ht="13.95" customHeight="1" x14ac:dyDescent="0.2"/>
    <row r="1281" ht="13.95" customHeight="1" x14ac:dyDescent="0.2"/>
    <row r="1282" ht="13.95" customHeight="1" x14ac:dyDescent="0.2"/>
    <row r="1283" ht="13.95" customHeight="1" x14ac:dyDescent="0.2"/>
    <row r="1284" ht="13.95" customHeight="1" x14ac:dyDescent="0.2"/>
    <row r="1285" ht="13.95" customHeight="1" x14ac:dyDescent="0.2"/>
    <row r="1286" ht="13.95" customHeight="1" x14ac:dyDescent="0.2"/>
    <row r="1287" ht="13.95" customHeight="1" x14ac:dyDescent="0.2"/>
    <row r="1288" ht="13.95" customHeight="1" x14ac:dyDescent="0.2"/>
    <row r="1289" ht="13.95" customHeight="1" x14ac:dyDescent="0.2"/>
    <row r="1290" ht="13.95" customHeight="1" x14ac:dyDescent="0.2"/>
    <row r="1291" ht="13.95" customHeight="1" x14ac:dyDescent="0.2"/>
    <row r="1292" ht="13.95" customHeight="1" x14ac:dyDescent="0.2"/>
    <row r="1293" ht="13.95" customHeight="1" x14ac:dyDescent="0.2"/>
    <row r="1294" ht="13.95" customHeight="1" x14ac:dyDescent="0.2"/>
    <row r="1295" ht="13.95" customHeight="1" x14ac:dyDescent="0.2"/>
    <row r="1296" ht="13.95" customHeight="1" x14ac:dyDescent="0.2"/>
    <row r="1297" ht="13.95" customHeight="1" x14ac:dyDescent="0.2"/>
    <row r="1298" ht="13.95" customHeight="1" x14ac:dyDescent="0.2"/>
    <row r="1299" ht="13.95" customHeight="1" x14ac:dyDescent="0.2"/>
    <row r="1300" ht="13.95" customHeight="1" x14ac:dyDescent="0.2"/>
    <row r="1301" ht="13.95" customHeight="1" x14ac:dyDescent="0.2"/>
    <row r="1302" ht="13.95" customHeight="1" x14ac:dyDescent="0.2"/>
    <row r="1303" ht="13.95" customHeight="1" x14ac:dyDescent="0.2"/>
    <row r="1304" ht="13.95" customHeight="1" x14ac:dyDescent="0.2"/>
    <row r="1305" ht="13.95" customHeight="1" x14ac:dyDescent="0.2"/>
    <row r="1306" ht="13.95" customHeight="1" x14ac:dyDescent="0.2"/>
    <row r="1307" ht="13.95" customHeight="1" x14ac:dyDescent="0.2"/>
    <row r="1308" ht="13.95" customHeight="1" x14ac:dyDescent="0.2"/>
    <row r="1309" ht="13.95" customHeight="1" x14ac:dyDescent="0.2"/>
    <row r="1310" ht="13.95" customHeight="1" x14ac:dyDescent="0.2"/>
    <row r="1311" ht="13.95" customHeight="1" x14ac:dyDescent="0.2"/>
    <row r="1312" ht="13.95" customHeight="1" x14ac:dyDescent="0.2"/>
    <row r="1313" ht="13.95" customHeight="1" x14ac:dyDescent="0.2"/>
    <row r="1314" ht="13.95" customHeight="1" x14ac:dyDescent="0.2"/>
    <row r="1315" ht="13.95" customHeight="1" x14ac:dyDescent="0.2"/>
    <row r="1316" ht="13.95" customHeight="1" x14ac:dyDescent="0.2"/>
    <row r="1317" ht="13.95" customHeight="1" x14ac:dyDescent="0.2"/>
    <row r="1318" ht="13.95" customHeight="1" x14ac:dyDescent="0.2"/>
    <row r="1319" ht="13.95" customHeight="1" x14ac:dyDescent="0.2"/>
    <row r="1320" ht="13.95" customHeight="1" x14ac:dyDescent="0.2"/>
    <row r="1321" ht="13.95" customHeight="1" x14ac:dyDescent="0.2"/>
    <row r="1322" ht="13.95" customHeight="1" x14ac:dyDescent="0.2"/>
    <row r="1323" ht="13.95" customHeight="1" x14ac:dyDescent="0.2"/>
    <row r="1324" ht="13.95" customHeight="1" x14ac:dyDescent="0.2"/>
    <row r="1325" ht="13.95" customHeight="1" x14ac:dyDescent="0.2"/>
    <row r="1326" ht="13.95" customHeight="1" x14ac:dyDescent="0.2"/>
    <row r="1327" ht="13.95" customHeight="1" x14ac:dyDescent="0.2"/>
    <row r="1328" ht="13.95" customHeight="1" x14ac:dyDescent="0.2"/>
    <row r="1329" ht="13.95" customHeight="1" x14ac:dyDescent="0.2"/>
    <row r="1330" ht="13.95" customHeight="1" x14ac:dyDescent="0.2"/>
    <row r="1331" ht="13.95" customHeight="1" x14ac:dyDescent="0.2"/>
    <row r="1332" ht="13.95" customHeight="1" x14ac:dyDescent="0.2"/>
    <row r="1333" ht="13.95" customHeight="1" x14ac:dyDescent="0.2"/>
    <row r="1334" ht="13.95" customHeight="1" x14ac:dyDescent="0.2"/>
    <row r="1335" ht="13.95" customHeight="1" x14ac:dyDescent="0.2"/>
    <row r="1336" ht="13.95" customHeight="1" x14ac:dyDescent="0.2"/>
    <row r="1337" ht="13.95" customHeight="1" x14ac:dyDescent="0.2"/>
    <row r="1338" ht="13.95" customHeight="1" x14ac:dyDescent="0.2"/>
    <row r="1339" ht="13.95" customHeight="1" x14ac:dyDescent="0.2"/>
    <row r="1340" ht="13.95" customHeight="1" x14ac:dyDescent="0.2"/>
    <row r="1341" ht="13.95" customHeight="1" x14ac:dyDescent="0.2"/>
    <row r="1342" ht="13.95" customHeight="1" x14ac:dyDescent="0.2"/>
    <row r="1343" ht="13.95" customHeight="1" x14ac:dyDescent="0.2"/>
    <row r="1344" ht="13.95" customHeight="1" x14ac:dyDescent="0.2"/>
    <row r="1345" ht="13.95" customHeight="1" x14ac:dyDescent="0.2"/>
    <row r="1346" ht="13.95" customHeight="1" x14ac:dyDescent="0.2"/>
    <row r="1347" ht="13.95" customHeight="1" x14ac:dyDescent="0.2"/>
    <row r="1348" ht="13.95" customHeight="1" x14ac:dyDescent="0.2"/>
    <row r="1349" ht="13.95" customHeight="1" x14ac:dyDescent="0.2"/>
    <row r="1350" ht="13.95" customHeight="1" x14ac:dyDescent="0.2"/>
    <row r="1351" ht="13.95" customHeight="1" x14ac:dyDescent="0.2"/>
    <row r="1352" ht="13.95" customHeight="1" x14ac:dyDescent="0.2"/>
    <row r="1353" ht="13.95" customHeight="1" x14ac:dyDescent="0.2"/>
    <row r="1354" ht="13.95" customHeight="1" x14ac:dyDescent="0.2"/>
    <row r="1355" ht="13.95" customHeight="1" x14ac:dyDescent="0.2"/>
    <row r="1356" ht="13.95" customHeight="1" x14ac:dyDescent="0.2"/>
    <row r="1357" ht="13.95" customHeight="1" x14ac:dyDescent="0.2"/>
    <row r="1358" ht="13.95" customHeight="1" x14ac:dyDescent="0.2"/>
    <row r="1359" ht="13.95" customHeight="1" x14ac:dyDescent="0.2"/>
    <row r="1360" ht="13.95" customHeight="1" x14ac:dyDescent="0.2"/>
    <row r="1361" ht="13.95" customHeight="1" x14ac:dyDescent="0.2"/>
    <row r="1362" ht="13.95" customHeight="1" x14ac:dyDescent="0.2"/>
    <row r="1363" ht="13.95" customHeight="1" x14ac:dyDescent="0.2"/>
    <row r="1364" ht="13.95" customHeight="1" x14ac:dyDescent="0.2"/>
    <row r="1365" ht="13.95" customHeight="1" x14ac:dyDescent="0.2"/>
    <row r="1366" ht="13.95" customHeight="1" x14ac:dyDescent="0.2"/>
    <row r="1367" ht="13.95" customHeight="1" x14ac:dyDescent="0.2"/>
    <row r="1368" ht="13.95" customHeight="1" x14ac:dyDescent="0.2"/>
    <row r="1369" ht="13.95" customHeight="1" x14ac:dyDescent="0.2"/>
    <row r="1370" ht="13.95" customHeight="1" x14ac:dyDescent="0.2"/>
    <row r="1371" ht="13.95" customHeight="1" x14ac:dyDescent="0.2"/>
    <row r="1372" ht="13.95" customHeight="1" x14ac:dyDescent="0.2"/>
    <row r="1373" ht="13.95" customHeight="1" x14ac:dyDescent="0.2"/>
    <row r="1374" ht="13.95" customHeight="1" x14ac:dyDescent="0.2"/>
    <row r="1375" ht="13.95" customHeight="1" x14ac:dyDescent="0.2"/>
    <row r="1376" ht="13.95" customHeight="1" x14ac:dyDescent="0.2"/>
    <row r="1377" ht="13.95" customHeight="1" x14ac:dyDescent="0.2"/>
    <row r="1378" ht="13.95" customHeight="1" x14ac:dyDescent="0.2"/>
    <row r="1379" ht="13.95" customHeight="1" x14ac:dyDescent="0.2"/>
    <row r="1380" ht="13.95" customHeight="1" x14ac:dyDescent="0.2"/>
    <row r="1381" ht="13.95" customHeight="1" x14ac:dyDescent="0.2"/>
    <row r="1382" ht="13.95" customHeight="1" x14ac:dyDescent="0.2"/>
    <row r="1383" ht="13.95" customHeight="1" x14ac:dyDescent="0.2"/>
    <row r="1384" ht="13.95" customHeight="1" x14ac:dyDescent="0.2"/>
    <row r="1385" ht="13.95" customHeight="1" x14ac:dyDescent="0.2"/>
    <row r="1386" ht="13.95" customHeight="1" x14ac:dyDescent="0.2"/>
    <row r="1387" ht="13.95" customHeight="1" x14ac:dyDescent="0.2"/>
    <row r="1388" ht="13.95" customHeight="1" x14ac:dyDescent="0.2"/>
    <row r="1389" ht="13.95" customHeight="1" x14ac:dyDescent="0.2"/>
    <row r="1390" ht="13.95" customHeight="1" x14ac:dyDescent="0.2"/>
    <row r="1391" ht="13.95" customHeight="1" x14ac:dyDescent="0.2"/>
    <row r="1392" ht="13.95" customHeight="1" x14ac:dyDescent="0.2"/>
    <row r="1393" ht="13.95" customHeight="1" x14ac:dyDescent="0.2"/>
    <row r="1394" ht="13.95" customHeight="1" x14ac:dyDescent="0.2"/>
    <row r="1395" ht="13.95" customHeight="1" x14ac:dyDescent="0.2"/>
    <row r="1396" ht="13.95" customHeight="1" x14ac:dyDescent="0.2"/>
    <row r="1397" ht="13.95" customHeight="1" x14ac:dyDescent="0.2"/>
    <row r="1398" ht="13.95" customHeight="1" x14ac:dyDescent="0.2"/>
    <row r="1399" ht="13.95" customHeight="1" x14ac:dyDescent="0.2"/>
    <row r="1400" ht="13.95" customHeight="1" x14ac:dyDescent="0.2"/>
    <row r="1401" ht="13.95" customHeight="1" x14ac:dyDescent="0.2"/>
    <row r="1402" ht="13.95" customHeight="1" x14ac:dyDescent="0.2"/>
    <row r="1403" ht="13.95" customHeight="1" x14ac:dyDescent="0.2"/>
    <row r="1404" ht="13.95" customHeight="1" x14ac:dyDescent="0.2"/>
    <row r="1405" ht="13.95" customHeight="1" x14ac:dyDescent="0.2"/>
    <row r="1406" ht="13.95" customHeight="1" x14ac:dyDescent="0.2"/>
    <row r="1407" ht="13.95" customHeight="1" x14ac:dyDescent="0.2"/>
    <row r="1408" ht="13.95" customHeight="1" x14ac:dyDescent="0.2"/>
    <row r="1409" ht="13.95" customHeight="1" x14ac:dyDescent="0.2"/>
    <row r="1410" ht="13.95" customHeight="1" x14ac:dyDescent="0.2"/>
    <row r="1411" ht="13.95" customHeight="1" x14ac:dyDescent="0.2"/>
    <row r="1412" ht="13.95" customHeight="1" x14ac:dyDescent="0.2"/>
    <row r="1413" ht="13.95" customHeight="1" x14ac:dyDescent="0.2"/>
    <row r="1414" ht="13.95" customHeight="1" x14ac:dyDescent="0.2"/>
    <row r="1415" ht="13.95" customHeight="1" x14ac:dyDescent="0.2"/>
    <row r="1416" ht="13.95" customHeight="1" x14ac:dyDescent="0.2"/>
    <row r="1417" ht="13.95" customHeight="1" x14ac:dyDescent="0.2"/>
    <row r="1418" ht="13.95" customHeight="1" x14ac:dyDescent="0.2"/>
    <row r="1419" ht="13.95" customHeight="1" x14ac:dyDescent="0.2"/>
    <row r="1420" ht="13.95" customHeight="1" x14ac:dyDescent="0.2"/>
    <row r="1421" ht="13.95" customHeight="1" x14ac:dyDescent="0.2"/>
    <row r="1422" ht="13.95" customHeight="1" x14ac:dyDescent="0.2"/>
    <row r="1423" ht="13.95" customHeight="1" x14ac:dyDescent="0.2"/>
    <row r="1424" ht="13.95" customHeight="1" x14ac:dyDescent="0.2"/>
    <row r="1425" ht="13.95" customHeight="1" x14ac:dyDescent="0.2"/>
    <row r="1426" ht="13.95" customHeight="1" x14ac:dyDescent="0.2"/>
    <row r="1427" ht="13.95" customHeight="1" x14ac:dyDescent="0.2"/>
    <row r="1428" ht="13.95" customHeight="1" x14ac:dyDescent="0.2"/>
    <row r="1429" ht="13.95" customHeight="1" x14ac:dyDescent="0.2"/>
    <row r="1430" ht="13.95" customHeight="1" x14ac:dyDescent="0.2"/>
    <row r="1431" ht="13.95" customHeight="1" x14ac:dyDescent="0.2"/>
    <row r="1432" ht="13.95" customHeight="1" x14ac:dyDescent="0.2"/>
    <row r="1433" ht="13.95" customHeight="1" x14ac:dyDescent="0.2"/>
    <row r="1434" ht="13.95" customHeight="1" x14ac:dyDescent="0.2"/>
    <row r="1435" ht="13.95" customHeight="1" x14ac:dyDescent="0.2"/>
    <row r="1436" ht="13.95" customHeight="1" x14ac:dyDescent="0.2"/>
    <row r="1437" ht="13.95" customHeight="1" x14ac:dyDescent="0.2"/>
    <row r="1438" ht="13.95" customHeight="1" x14ac:dyDescent="0.2"/>
    <row r="1439" ht="13.95" customHeight="1" x14ac:dyDescent="0.2"/>
    <row r="1440" ht="13.95" customHeight="1" x14ac:dyDescent="0.2"/>
    <row r="1441" ht="13.95" customHeight="1" x14ac:dyDescent="0.2"/>
    <row r="1442" ht="13.95" customHeight="1" x14ac:dyDescent="0.2"/>
    <row r="1443" ht="13.95" customHeight="1" x14ac:dyDescent="0.2"/>
    <row r="1444" ht="13.95" customHeight="1" x14ac:dyDescent="0.2"/>
    <row r="1445" ht="13.95" customHeight="1" x14ac:dyDescent="0.2"/>
    <row r="1446" ht="13.95" customHeight="1" x14ac:dyDescent="0.2"/>
    <row r="1447" ht="13.95" customHeight="1" x14ac:dyDescent="0.2"/>
    <row r="1448" ht="13.95" customHeight="1" x14ac:dyDescent="0.2"/>
    <row r="1449" ht="13.95" customHeight="1" x14ac:dyDescent="0.2"/>
    <row r="1450" ht="13.95" customHeight="1" x14ac:dyDescent="0.2"/>
    <row r="1451" ht="13.95" customHeight="1" x14ac:dyDescent="0.2"/>
    <row r="1452" ht="13.95" customHeight="1" x14ac:dyDescent="0.2"/>
    <row r="1453" ht="13.95" customHeight="1" x14ac:dyDescent="0.2"/>
    <row r="1454" ht="13.95" customHeight="1" x14ac:dyDescent="0.2"/>
    <row r="1455" ht="13.95" customHeight="1" x14ac:dyDescent="0.2"/>
    <row r="1456" ht="13.95" customHeight="1" x14ac:dyDescent="0.2"/>
    <row r="1457" ht="13.95" customHeight="1" x14ac:dyDescent="0.2"/>
    <row r="1458" ht="13.95" customHeight="1" x14ac:dyDescent="0.2"/>
    <row r="1459" ht="13.95" customHeight="1" x14ac:dyDescent="0.2"/>
    <row r="1460" ht="13.95" customHeight="1" x14ac:dyDescent="0.2"/>
    <row r="1461" ht="13.95" customHeight="1" x14ac:dyDescent="0.2"/>
    <row r="1462" ht="13.95" customHeight="1" x14ac:dyDescent="0.2"/>
    <row r="1463" ht="13.95" customHeight="1" x14ac:dyDescent="0.2"/>
    <row r="1464" ht="13.95" customHeight="1" x14ac:dyDescent="0.2"/>
    <row r="1465" ht="13.95" customHeight="1" x14ac:dyDescent="0.2"/>
    <row r="1466" ht="13.95" customHeight="1" x14ac:dyDescent="0.2"/>
    <row r="1467" ht="13.95" customHeight="1" x14ac:dyDescent="0.2"/>
    <row r="1468" ht="13.95" customHeight="1" x14ac:dyDescent="0.2"/>
    <row r="1469" ht="13.95" customHeight="1" x14ac:dyDescent="0.2"/>
    <row r="1470" ht="13.95" customHeight="1" x14ac:dyDescent="0.2"/>
    <row r="1471" ht="13.95" customHeight="1" x14ac:dyDescent="0.2"/>
    <row r="1472" ht="13.95" customHeight="1" x14ac:dyDescent="0.2"/>
    <row r="1473" ht="13.95" customHeight="1" x14ac:dyDescent="0.2"/>
    <row r="1474" ht="13.95" customHeight="1" x14ac:dyDescent="0.2"/>
    <row r="1475" ht="13.95" customHeight="1" x14ac:dyDescent="0.2"/>
    <row r="1476" ht="13.95" customHeight="1" x14ac:dyDescent="0.2"/>
    <row r="1477" ht="13.95" customHeight="1" x14ac:dyDescent="0.2"/>
    <row r="1478" ht="13.95" customHeight="1" x14ac:dyDescent="0.2"/>
    <row r="1479" ht="13.95" customHeight="1" x14ac:dyDescent="0.2"/>
    <row r="1480" ht="13.95" customHeight="1" x14ac:dyDescent="0.2"/>
    <row r="1481" ht="13.95" customHeight="1" x14ac:dyDescent="0.2"/>
    <row r="1482" ht="13.95" customHeight="1" x14ac:dyDescent="0.2"/>
    <row r="1483" ht="13.95" customHeight="1" x14ac:dyDescent="0.2"/>
    <row r="1484" ht="13.95" customHeight="1" x14ac:dyDescent="0.2"/>
    <row r="1485" ht="13.95" customHeight="1" x14ac:dyDescent="0.2"/>
    <row r="1486" ht="13.95" customHeight="1" x14ac:dyDescent="0.2"/>
    <row r="1487" ht="13.95" customHeight="1" x14ac:dyDescent="0.2"/>
    <row r="1488" ht="13.95" customHeight="1" x14ac:dyDescent="0.2"/>
    <row r="1489" ht="13.95" customHeight="1" x14ac:dyDescent="0.2"/>
    <row r="1490" ht="13.95" customHeight="1" x14ac:dyDescent="0.2"/>
    <row r="1491" ht="13.95" customHeight="1" x14ac:dyDescent="0.2"/>
    <row r="1492" ht="13.95" customHeight="1" x14ac:dyDescent="0.2"/>
    <row r="1493" ht="13.95" customHeight="1" x14ac:dyDescent="0.2"/>
    <row r="1494" ht="13.95" customHeight="1" x14ac:dyDescent="0.2"/>
    <row r="1495" ht="13.95" customHeight="1" x14ac:dyDescent="0.2"/>
    <row r="1496" ht="13.95" customHeight="1" x14ac:dyDescent="0.2"/>
    <row r="1497" ht="13.95" customHeight="1" x14ac:dyDescent="0.2"/>
    <row r="1498" ht="13.95" customHeight="1" x14ac:dyDescent="0.2"/>
    <row r="1499" ht="13.95" customHeight="1" x14ac:dyDescent="0.2"/>
    <row r="1500" ht="13.95" customHeight="1" x14ac:dyDescent="0.2"/>
    <row r="1501" ht="13.95" customHeight="1" x14ac:dyDescent="0.2"/>
    <row r="1502" ht="13.95" customHeight="1" x14ac:dyDescent="0.2"/>
    <row r="1503" ht="13.95" customHeight="1" x14ac:dyDescent="0.2"/>
    <row r="1504" ht="13.95" customHeight="1" x14ac:dyDescent="0.2"/>
    <row r="1505" ht="13.95" customHeight="1" x14ac:dyDescent="0.2"/>
    <row r="1506" ht="13.95" customHeight="1" x14ac:dyDescent="0.2"/>
    <row r="1507" ht="13.95" customHeight="1" x14ac:dyDescent="0.2"/>
    <row r="1508" ht="13.95" customHeight="1" x14ac:dyDescent="0.2"/>
    <row r="1509" ht="13.95" customHeight="1" x14ac:dyDescent="0.2"/>
    <row r="1510" ht="13.95" customHeight="1" x14ac:dyDescent="0.2"/>
    <row r="1511" ht="13.95" customHeight="1" x14ac:dyDescent="0.2"/>
    <row r="1512" ht="13.95" customHeight="1" x14ac:dyDescent="0.2"/>
    <row r="1513" ht="13.95" customHeight="1" x14ac:dyDescent="0.2"/>
    <row r="1514" ht="13.95" customHeight="1" x14ac:dyDescent="0.2"/>
    <row r="1515" ht="13.95" customHeight="1" x14ac:dyDescent="0.2"/>
    <row r="1516" ht="13.95" customHeight="1" x14ac:dyDescent="0.2"/>
    <row r="1517" ht="13.95" customHeight="1" x14ac:dyDescent="0.2"/>
    <row r="1518" ht="13.95" customHeight="1" x14ac:dyDescent="0.2"/>
    <row r="1519" ht="13.95" customHeight="1" x14ac:dyDescent="0.2"/>
    <row r="1520" ht="13.95" customHeight="1" x14ac:dyDescent="0.2"/>
    <row r="1521" ht="13.95" customHeight="1" x14ac:dyDescent="0.2"/>
    <row r="1522" ht="13.95" customHeight="1" x14ac:dyDescent="0.2"/>
    <row r="1523" ht="13.95" customHeight="1" x14ac:dyDescent="0.2"/>
    <row r="1524" ht="13.95" customHeight="1" x14ac:dyDescent="0.2"/>
    <row r="1525" ht="13.95" customHeight="1" x14ac:dyDescent="0.2"/>
    <row r="1526" ht="13.95" customHeight="1" x14ac:dyDescent="0.2"/>
    <row r="1527" ht="13.95" customHeight="1" x14ac:dyDescent="0.2"/>
    <row r="1528" ht="13.95" customHeight="1" x14ac:dyDescent="0.2"/>
    <row r="1529" ht="13.95" customHeight="1" x14ac:dyDescent="0.2"/>
    <row r="1530" ht="13.95" customHeight="1" x14ac:dyDescent="0.2"/>
    <row r="1531" ht="13.95" customHeight="1" x14ac:dyDescent="0.2"/>
    <row r="1532" ht="13.95" customHeight="1" x14ac:dyDescent="0.2"/>
    <row r="1533" ht="13.95" customHeight="1" x14ac:dyDescent="0.2"/>
    <row r="1534" ht="13.95" customHeight="1" x14ac:dyDescent="0.2"/>
    <row r="1535" ht="13.95" customHeight="1" x14ac:dyDescent="0.2"/>
    <row r="1536" ht="13.95" customHeight="1" x14ac:dyDescent="0.2"/>
    <row r="1537" ht="13.95" customHeight="1" x14ac:dyDescent="0.2"/>
    <row r="1538" ht="13.95" customHeight="1" x14ac:dyDescent="0.2"/>
    <row r="1539" ht="13.95" customHeight="1" x14ac:dyDescent="0.2"/>
    <row r="1540" ht="13.95" customHeight="1" x14ac:dyDescent="0.2"/>
    <row r="1541" ht="13.95" customHeight="1" x14ac:dyDescent="0.2"/>
    <row r="1542" ht="13.95" customHeight="1" x14ac:dyDescent="0.2"/>
    <row r="1543" ht="13.95" customHeight="1" x14ac:dyDescent="0.2"/>
    <row r="1544" ht="13.95" customHeight="1" x14ac:dyDescent="0.2"/>
    <row r="1545" ht="13.95" customHeight="1" x14ac:dyDescent="0.2"/>
    <row r="1546" ht="13.95" customHeight="1" x14ac:dyDescent="0.2"/>
    <row r="1547" ht="13.95" customHeight="1" x14ac:dyDescent="0.2"/>
    <row r="1548" ht="13.95" customHeight="1" x14ac:dyDescent="0.2"/>
    <row r="1549" ht="13.95" customHeight="1" x14ac:dyDescent="0.2"/>
    <row r="1550" ht="13.95" customHeight="1" x14ac:dyDescent="0.2"/>
    <row r="1551" ht="13.95" customHeight="1" x14ac:dyDescent="0.2"/>
    <row r="1552" ht="13.95" customHeight="1" x14ac:dyDescent="0.2"/>
    <row r="1553" ht="13.95" customHeight="1" x14ac:dyDescent="0.2"/>
    <row r="1554" ht="13.95" customHeight="1" x14ac:dyDescent="0.2"/>
    <row r="1555" ht="13.95" customHeight="1" x14ac:dyDescent="0.2"/>
    <row r="1556" ht="13.95" customHeight="1" x14ac:dyDescent="0.2"/>
    <row r="1557" ht="13.95" customHeight="1" x14ac:dyDescent="0.2"/>
    <row r="1558" ht="13.95" customHeight="1" x14ac:dyDescent="0.2"/>
    <row r="1559" ht="13.95" customHeight="1" x14ac:dyDescent="0.2"/>
    <row r="1560" ht="13.95" customHeight="1" x14ac:dyDescent="0.2"/>
    <row r="1561" ht="13.95" customHeight="1" x14ac:dyDescent="0.2"/>
    <row r="1562" ht="13.95" customHeight="1" x14ac:dyDescent="0.2"/>
    <row r="1563" ht="13.95" customHeight="1" x14ac:dyDescent="0.2"/>
    <row r="1564" ht="13.95" customHeight="1" x14ac:dyDescent="0.2"/>
    <row r="1565" ht="13.95" customHeight="1" x14ac:dyDescent="0.2"/>
    <row r="1566" ht="13.95" customHeight="1" x14ac:dyDescent="0.2"/>
    <row r="1567" ht="13.95" customHeight="1" x14ac:dyDescent="0.2"/>
    <row r="1568" ht="13.95" customHeight="1" x14ac:dyDescent="0.2"/>
    <row r="1569" ht="13.95" customHeight="1" x14ac:dyDescent="0.2"/>
    <row r="1570" ht="13.95" customHeight="1" x14ac:dyDescent="0.2"/>
    <row r="1571" ht="13.95" customHeight="1" x14ac:dyDescent="0.2"/>
    <row r="1572" ht="13.95" customHeight="1" x14ac:dyDescent="0.2"/>
    <row r="1573" ht="13.95" customHeight="1" x14ac:dyDescent="0.2"/>
    <row r="1574" ht="13.95" customHeight="1" x14ac:dyDescent="0.2"/>
    <row r="1575" ht="13.95" customHeight="1" x14ac:dyDescent="0.2"/>
    <row r="1576" ht="13.95" customHeight="1" x14ac:dyDescent="0.2"/>
    <row r="1577" ht="13.95" customHeight="1" x14ac:dyDescent="0.2"/>
    <row r="1578" ht="13.95" customHeight="1" x14ac:dyDescent="0.2"/>
    <row r="1579" ht="13.95" customHeight="1" x14ac:dyDescent="0.2"/>
    <row r="1580" ht="13.95" customHeight="1" x14ac:dyDescent="0.2"/>
    <row r="1581" ht="13.95" customHeight="1" x14ac:dyDescent="0.2"/>
    <row r="1582" ht="13.95" customHeight="1" x14ac:dyDescent="0.2"/>
    <row r="1583" ht="13.95" customHeight="1" x14ac:dyDescent="0.2"/>
    <row r="1584" ht="13.95" customHeight="1" x14ac:dyDescent="0.2"/>
    <row r="1585" ht="13.95" customHeight="1" x14ac:dyDescent="0.2"/>
    <row r="1586" ht="13.95" customHeight="1" x14ac:dyDescent="0.2"/>
    <row r="1587" ht="13.95" customHeight="1" x14ac:dyDescent="0.2"/>
    <row r="1588" ht="13.95" customHeight="1" x14ac:dyDescent="0.2"/>
    <row r="1589" ht="13.95" customHeight="1" x14ac:dyDescent="0.2"/>
    <row r="1590" ht="13.95" customHeight="1" x14ac:dyDescent="0.2"/>
    <row r="1591" ht="13.95" customHeight="1" x14ac:dyDescent="0.2"/>
    <row r="1592" ht="13.95" customHeight="1" x14ac:dyDescent="0.2"/>
    <row r="1593" ht="13.95" customHeight="1" x14ac:dyDescent="0.2"/>
    <row r="1594" ht="13.95" customHeight="1" x14ac:dyDescent="0.2"/>
    <row r="1595" ht="13.95" customHeight="1" x14ac:dyDescent="0.2"/>
    <row r="1596" ht="13.95" customHeight="1" x14ac:dyDescent="0.2"/>
    <row r="1597" ht="13.95" customHeight="1" x14ac:dyDescent="0.2"/>
    <row r="1598" ht="13.95" customHeight="1" x14ac:dyDescent="0.2"/>
    <row r="1599" ht="13.95" customHeight="1" x14ac:dyDescent="0.2"/>
    <row r="1600" ht="13.95" customHeight="1" x14ac:dyDescent="0.2"/>
    <row r="1601" ht="13.95" customHeight="1" x14ac:dyDescent="0.2"/>
    <row r="1602" ht="13.95" customHeight="1" x14ac:dyDescent="0.2"/>
    <row r="1603" ht="13.95" customHeight="1" x14ac:dyDescent="0.2"/>
    <row r="1604" ht="13.95" customHeight="1" x14ac:dyDescent="0.2"/>
    <row r="1605" ht="13.95" customHeight="1" x14ac:dyDescent="0.2"/>
    <row r="1606" ht="13.95" customHeight="1" x14ac:dyDescent="0.2"/>
    <row r="1607" ht="13.95" customHeight="1" x14ac:dyDescent="0.2"/>
    <row r="1608" ht="13.95" customHeight="1" x14ac:dyDescent="0.2"/>
    <row r="1609" ht="13.95" customHeight="1" x14ac:dyDescent="0.2"/>
    <row r="1610" ht="13.95" customHeight="1" x14ac:dyDescent="0.2"/>
    <row r="1611" ht="13.95" customHeight="1" x14ac:dyDescent="0.2"/>
    <row r="1612" ht="13.95" customHeight="1" x14ac:dyDescent="0.2"/>
    <row r="1613" ht="13.95" customHeight="1" x14ac:dyDescent="0.2"/>
    <row r="1614" ht="13.95" customHeight="1" x14ac:dyDescent="0.2"/>
    <row r="1615" ht="13.95" customHeight="1" x14ac:dyDescent="0.2"/>
    <row r="1616" ht="13.95" customHeight="1" x14ac:dyDescent="0.2"/>
    <row r="1617" ht="13.95" customHeight="1" x14ac:dyDescent="0.2"/>
    <row r="1618" ht="13.95" customHeight="1" x14ac:dyDescent="0.2"/>
    <row r="1619" ht="13.95" customHeight="1" x14ac:dyDescent="0.2"/>
    <row r="1620" ht="13.95" customHeight="1" x14ac:dyDescent="0.2"/>
    <row r="1621" ht="13.95" customHeight="1" x14ac:dyDescent="0.2"/>
    <row r="1622" ht="13.95" customHeight="1" x14ac:dyDescent="0.2"/>
    <row r="1623" ht="13.95" customHeight="1" x14ac:dyDescent="0.2"/>
    <row r="1624" ht="13.95" customHeight="1" x14ac:dyDescent="0.2"/>
    <row r="1625" ht="13.95" customHeight="1" x14ac:dyDescent="0.2"/>
    <row r="1626" ht="13.95" customHeight="1" x14ac:dyDescent="0.2"/>
    <row r="1627" ht="13.95" customHeight="1" x14ac:dyDescent="0.2"/>
    <row r="1628" ht="13.95" customHeight="1" x14ac:dyDescent="0.2"/>
    <row r="1629" ht="13.95" customHeight="1" x14ac:dyDescent="0.2"/>
    <row r="1630" ht="13.95" customHeight="1" x14ac:dyDescent="0.2"/>
    <row r="1631" ht="13.95" customHeight="1" x14ac:dyDescent="0.2"/>
    <row r="1632" ht="13.95" customHeight="1" x14ac:dyDescent="0.2"/>
    <row r="1633" ht="13.95" customHeight="1" x14ac:dyDescent="0.2"/>
    <row r="1634" ht="13.95" customHeight="1" x14ac:dyDescent="0.2"/>
    <row r="1635" ht="13.95" customHeight="1" x14ac:dyDescent="0.2"/>
    <row r="1636" ht="13.95" customHeight="1" x14ac:dyDescent="0.2"/>
    <row r="1637" ht="13.95" customHeight="1" x14ac:dyDescent="0.2"/>
    <row r="1638" ht="13.95" customHeight="1" x14ac:dyDescent="0.2"/>
    <row r="1639" ht="13.95" customHeight="1" x14ac:dyDescent="0.2"/>
    <row r="1640" ht="13.95" customHeight="1" x14ac:dyDescent="0.2"/>
    <row r="1641" ht="13.95" customHeight="1" x14ac:dyDescent="0.2"/>
    <row r="1642" ht="13.95" customHeight="1" x14ac:dyDescent="0.2"/>
    <row r="1643" ht="13.95" customHeight="1" x14ac:dyDescent="0.2"/>
    <row r="1644" ht="13.95" customHeight="1" x14ac:dyDescent="0.2"/>
    <row r="1645" ht="13.95" customHeight="1" x14ac:dyDescent="0.2"/>
    <row r="1646" ht="13.95" customHeight="1" x14ac:dyDescent="0.2"/>
    <row r="1647" ht="13.95" customHeight="1" x14ac:dyDescent="0.2"/>
    <row r="1648" ht="13.95" customHeight="1" x14ac:dyDescent="0.2"/>
    <row r="1649" ht="13.95" customHeight="1" x14ac:dyDescent="0.2"/>
    <row r="1650" ht="13.95" customHeight="1" x14ac:dyDescent="0.2"/>
    <row r="1651" ht="13.95" customHeight="1" x14ac:dyDescent="0.2"/>
    <row r="1652" ht="13.95" customHeight="1" x14ac:dyDescent="0.2"/>
    <row r="1653" ht="13.95" customHeight="1" x14ac:dyDescent="0.2"/>
    <row r="1654" ht="13.95" customHeight="1" x14ac:dyDescent="0.2"/>
    <row r="1655" ht="13.95" customHeight="1" x14ac:dyDescent="0.2"/>
    <row r="1656" ht="13.95" customHeight="1" x14ac:dyDescent="0.2"/>
    <row r="1657" ht="13.95" customHeight="1" x14ac:dyDescent="0.2"/>
    <row r="1658" ht="13.95" customHeight="1" x14ac:dyDescent="0.2"/>
    <row r="1659" ht="13.95" customHeight="1" x14ac:dyDescent="0.2"/>
    <row r="1660" ht="13.95" customHeight="1" x14ac:dyDescent="0.2"/>
    <row r="1661" ht="13.95" customHeight="1" x14ac:dyDescent="0.2"/>
    <row r="1662" ht="13.95" customHeight="1" x14ac:dyDescent="0.2"/>
    <row r="1663" ht="13.95" customHeight="1" x14ac:dyDescent="0.2"/>
    <row r="1664" ht="13.95" customHeight="1" x14ac:dyDescent="0.2"/>
    <row r="1665" ht="13.95" customHeight="1" x14ac:dyDescent="0.2"/>
    <row r="1666" ht="13.95" customHeight="1" x14ac:dyDescent="0.2"/>
    <row r="1667" ht="13.95" customHeight="1" x14ac:dyDescent="0.2"/>
    <row r="1668" ht="13.95" customHeight="1" x14ac:dyDescent="0.2"/>
    <row r="1669" ht="13.95" customHeight="1" x14ac:dyDescent="0.2"/>
    <row r="1670" ht="13.95" customHeight="1" x14ac:dyDescent="0.2"/>
    <row r="1671" ht="13.95" customHeight="1" x14ac:dyDescent="0.2"/>
    <row r="1672" ht="13.95" customHeight="1" x14ac:dyDescent="0.2"/>
    <row r="1673" ht="13.95" customHeight="1" x14ac:dyDescent="0.2"/>
    <row r="1674" ht="13.95" customHeight="1" x14ac:dyDescent="0.2"/>
    <row r="1675" ht="13.95" customHeight="1" x14ac:dyDescent="0.2"/>
    <row r="1676" ht="13.95" customHeight="1" x14ac:dyDescent="0.2"/>
    <row r="1677" ht="13.95" customHeight="1" x14ac:dyDescent="0.2"/>
    <row r="1678" ht="13.95" customHeight="1" x14ac:dyDescent="0.2"/>
    <row r="1679" ht="13.95" customHeight="1" x14ac:dyDescent="0.2"/>
    <row r="1680" ht="13.95" customHeight="1" x14ac:dyDescent="0.2"/>
    <row r="1681" ht="13.95" customHeight="1" x14ac:dyDescent="0.2"/>
    <row r="1682" ht="13.95" customHeight="1" x14ac:dyDescent="0.2"/>
    <row r="1683" ht="13.95" customHeight="1" x14ac:dyDescent="0.2"/>
    <row r="1684" ht="13.95" customHeight="1" x14ac:dyDescent="0.2"/>
    <row r="1685" ht="13.95" customHeight="1" x14ac:dyDescent="0.2"/>
    <row r="1686" ht="13.95" customHeight="1" x14ac:dyDescent="0.2"/>
    <row r="1687" ht="13.95" customHeight="1" x14ac:dyDescent="0.2"/>
    <row r="1688" ht="13.95" customHeight="1" x14ac:dyDescent="0.2"/>
    <row r="1689" ht="13.95" customHeight="1" x14ac:dyDescent="0.2"/>
    <row r="1690" ht="13.95" customHeight="1" x14ac:dyDescent="0.2"/>
    <row r="1691" ht="13.95" customHeight="1" x14ac:dyDescent="0.2"/>
    <row r="1692" ht="13.95" customHeight="1" x14ac:dyDescent="0.2"/>
    <row r="1693" ht="13.95" customHeight="1" x14ac:dyDescent="0.2"/>
    <row r="1694" ht="13.95" customHeight="1" x14ac:dyDescent="0.2"/>
    <row r="1695" ht="13.95" customHeight="1" x14ac:dyDescent="0.2"/>
    <row r="1696" ht="13.95" customHeight="1" x14ac:dyDescent="0.2"/>
    <row r="1697" ht="13.95" customHeight="1" x14ac:dyDescent="0.2"/>
    <row r="1698" ht="13.95" customHeight="1" x14ac:dyDescent="0.2"/>
    <row r="1699" ht="13.95" customHeight="1" x14ac:dyDescent="0.2"/>
    <row r="1700" ht="13.95" customHeight="1" x14ac:dyDescent="0.2"/>
    <row r="1701" ht="13.95" customHeight="1" x14ac:dyDescent="0.2"/>
    <row r="1702" ht="13.95" customHeight="1" x14ac:dyDescent="0.2"/>
    <row r="1703" ht="13.95" customHeight="1" x14ac:dyDescent="0.2"/>
    <row r="1704" ht="13.95" customHeight="1" x14ac:dyDescent="0.2"/>
    <row r="1705" ht="13.95" customHeight="1" x14ac:dyDescent="0.2"/>
    <row r="1706" ht="13.95" customHeight="1" x14ac:dyDescent="0.2"/>
    <row r="1707" ht="13.95" customHeight="1" x14ac:dyDescent="0.2"/>
    <row r="1708" ht="13.95" customHeight="1" x14ac:dyDescent="0.2"/>
    <row r="1709" ht="13.95" customHeight="1" x14ac:dyDescent="0.2"/>
    <row r="1710" ht="13.95" customHeight="1" x14ac:dyDescent="0.2"/>
    <row r="1711" ht="13.95" customHeight="1" x14ac:dyDescent="0.2"/>
    <row r="1712" ht="13.95" customHeight="1" x14ac:dyDescent="0.2"/>
    <row r="1713" ht="13.95" customHeight="1" x14ac:dyDescent="0.2"/>
    <row r="1714" ht="13.95" customHeight="1" x14ac:dyDescent="0.2"/>
    <row r="1715" ht="13.95" customHeight="1" x14ac:dyDescent="0.2"/>
    <row r="1716" ht="13.95" customHeight="1" x14ac:dyDescent="0.2"/>
    <row r="1717" ht="13.95" customHeight="1" x14ac:dyDescent="0.2"/>
    <row r="1718" ht="13.95" customHeight="1" x14ac:dyDescent="0.2"/>
    <row r="1719" ht="13.95" customHeight="1" x14ac:dyDescent="0.2"/>
    <row r="1720" ht="13.95" customHeight="1" x14ac:dyDescent="0.2"/>
    <row r="1721" ht="13.95" customHeight="1" x14ac:dyDescent="0.2"/>
    <row r="1722" ht="13.95" customHeight="1" x14ac:dyDescent="0.2"/>
    <row r="1723" ht="13.95" customHeight="1" x14ac:dyDescent="0.2"/>
    <row r="1724" ht="13.95" customHeight="1" x14ac:dyDescent="0.2"/>
    <row r="1725" ht="13.95" customHeight="1" x14ac:dyDescent="0.2"/>
    <row r="1726" ht="13.95" customHeight="1" x14ac:dyDescent="0.2"/>
    <row r="1727" ht="13.95" customHeight="1" x14ac:dyDescent="0.2"/>
    <row r="1728" ht="13.95" customHeight="1" x14ac:dyDescent="0.2"/>
    <row r="1729" ht="13.95" customHeight="1" x14ac:dyDescent="0.2"/>
    <row r="1730" ht="13.95" customHeight="1" x14ac:dyDescent="0.2"/>
    <row r="1731" ht="13.95" customHeight="1" x14ac:dyDescent="0.2"/>
    <row r="1732" ht="13.95" customHeight="1" x14ac:dyDescent="0.2"/>
    <row r="1733" ht="13.95" customHeight="1" x14ac:dyDescent="0.2"/>
    <row r="1734" ht="13.95" customHeight="1" x14ac:dyDescent="0.2"/>
    <row r="1735" ht="13.95" customHeight="1" x14ac:dyDescent="0.2"/>
    <row r="1736" ht="13.95" customHeight="1" x14ac:dyDescent="0.2"/>
    <row r="1737" ht="10.199999999999999" customHeight="1" x14ac:dyDescent="0.2"/>
    <row r="1738" ht="10.199999999999999" customHeight="1" x14ac:dyDescent="0.2"/>
    <row r="1739" ht="10.199999999999999" customHeight="1" x14ac:dyDescent="0.2"/>
    <row r="1740" ht="10.199999999999999" customHeight="1" x14ac:dyDescent="0.2"/>
    <row r="1741" ht="10.199999999999999" customHeight="1" x14ac:dyDescent="0.2"/>
    <row r="1742" ht="10.199999999999999" customHeight="1" x14ac:dyDescent="0.2"/>
    <row r="1743" ht="10.199999999999999" customHeight="1" x14ac:dyDescent="0.2"/>
    <row r="1744" ht="10.199999999999999" customHeight="1" x14ac:dyDescent="0.2"/>
    <row r="1745" ht="10.199999999999999" customHeight="1" x14ac:dyDescent="0.2"/>
    <row r="1746" ht="10.199999999999999" customHeight="1" x14ac:dyDescent="0.2"/>
    <row r="1747" ht="10.199999999999999" customHeight="1" x14ac:dyDescent="0.2"/>
    <row r="1748" ht="10.199999999999999" customHeight="1" x14ac:dyDescent="0.2"/>
    <row r="1749" ht="10.199999999999999" customHeight="1" x14ac:dyDescent="0.2"/>
    <row r="1750" ht="10.199999999999999" customHeight="1" x14ac:dyDescent="0.2"/>
    <row r="1751" ht="10.199999999999999" customHeight="1" x14ac:dyDescent="0.2"/>
    <row r="1752" ht="10.199999999999999" customHeight="1" x14ac:dyDescent="0.2"/>
    <row r="1753" ht="10.199999999999999" customHeight="1" x14ac:dyDescent="0.2"/>
    <row r="1754" ht="10.199999999999999" customHeight="1" x14ac:dyDescent="0.2"/>
    <row r="1755" ht="10.199999999999999" customHeight="1" x14ac:dyDescent="0.2"/>
    <row r="1756" ht="10.199999999999999" customHeight="1" x14ac:dyDescent="0.2"/>
    <row r="1757" ht="10.199999999999999" customHeight="1" x14ac:dyDescent="0.2"/>
    <row r="1758" ht="10.199999999999999" customHeight="1" x14ac:dyDescent="0.2"/>
    <row r="1759" ht="10.199999999999999" customHeight="1" x14ac:dyDescent="0.2"/>
    <row r="1760" ht="10.199999999999999" customHeight="1" x14ac:dyDescent="0.2"/>
    <row r="1761" ht="10.199999999999999" customHeight="1" x14ac:dyDescent="0.2"/>
    <row r="1762" ht="10.199999999999999" customHeight="1" x14ac:dyDescent="0.2"/>
    <row r="1763" ht="10.199999999999999" customHeight="1" x14ac:dyDescent="0.2"/>
    <row r="1764" ht="10.199999999999999" customHeight="1" x14ac:dyDescent="0.2"/>
    <row r="1765" ht="10.199999999999999" customHeight="1" x14ac:dyDescent="0.2"/>
    <row r="1766" ht="10.199999999999999" customHeight="1" x14ac:dyDescent="0.2"/>
    <row r="1767" ht="10.199999999999999" customHeight="1" x14ac:dyDescent="0.2"/>
    <row r="1768" ht="10.199999999999999" customHeight="1" x14ac:dyDescent="0.2"/>
    <row r="1769" ht="10.199999999999999" customHeight="1" x14ac:dyDescent="0.2"/>
    <row r="1770" ht="10.199999999999999" customHeight="1" x14ac:dyDescent="0.2"/>
    <row r="1771" ht="10.199999999999999" customHeight="1" x14ac:dyDescent="0.2"/>
    <row r="1772" ht="10.199999999999999" customHeight="1" x14ac:dyDescent="0.2"/>
    <row r="1773" ht="10.199999999999999" customHeight="1" x14ac:dyDescent="0.2"/>
    <row r="1774" ht="10.199999999999999" customHeight="1" x14ac:dyDescent="0.2"/>
    <row r="1775" ht="10.199999999999999" customHeight="1" x14ac:dyDescent="0.2"/>
    <row r="1776" ht="10.199999999999999" customHeight="1" x14ac:dyDescent="0.2"/>
    <row r="1777" ht="10.199999999999999" customHeight="1" x14ac:dyDescent="0.2"/>
    <row r="1778" ht="10.199999999999999" customHeight="1" x14ac:dyDescent="0.2"/>
    <row r="1779" ht="10.199999999999999" customHeight="1" x14ac:dyDescent="0.2"/>
    <row r="1780" ht="10.199999999999999" customHeight="1" x14ac:dyDescent="0.2"/>
    <row r="1781" ht="10.199999999999999" customHeight="1" x14ac:dyDescent="0.2"/>
    <row r="1782" ht="10.199999999999999" customHeight="1" x14ac:dyDescent="0.2"/>
    <row r="1783" ht="10.199999999999999" customHeight="1" x14ac:dyDescent="0.2"/>
    <row r="1784" ht="10.199999999999999" customHeight="1" x14ac:dyDescent="0.2"/>
    <row r="1785" ht="10.199999999999999" customHeight="1" x14ac:dyDescent="0.2"/>
    <row r="1786" ht="10.199999999999999" customHeight="1" x14ac:dyDescent="0.2"/>
    <row r="1787" ht="10.199999999999999" customHeight="1" x14ac:dyDescent="0.2"/>
    <row r="1788" ht="10.199999999999999" customHeight="1" x14ac:dyDescent="0.2"/>
    <row r="1789" ht="10.199999999999999" customHeight="1" x14ac:dyDescent="0.2"/>
    <row r="1790" ht="10.199999999999999" customHeight="1" x14ac:dyDescent="0.2"/>
    <row r="1791" ht="10.199999999999999" customHeight="1" x14ac:dyDescent="0.2"/>
    <row r="1792" ht="10.199999999999999" customHeight="1" x14ac:dyDescent="0.2"/>
    <row r="1793" ht="10.199999999999999" customHeight="1" x14ac:dyDescent="0.2"/>
    <row r="1794" ht="10.199999999999999" customHeight="1" x14ac:dyDescent="0.2"/>
    <row r="1795" ht="10.199999999999999" customHeight="1" x14ac:dyDescent="0.2"/>
    <row r="1796" ht="10.199999999999999" customHeight="1" x14ac:dyDescent="0.2"/>
    <row r="1797" ht="10.199999999999999" customHeight="1" x14ac:dyDescent="0.2"/>
    <row r="1798" ht="10.199999999999999" customHeight="1" x14ac:dyDescent="0.2"/>
    <row r="1799" ht="10.199999999999999" customHeight="1" x14ac:dyDescent="0.2"/>
    <row r="1800" ht="10.199999999999999" customHeight="1" x14ac:dyDescent="0.2"/>
    <row r="1801" ht="10.199999999999999" customHeight="1" x14ac:dyDescent="0.2"/>
    <row r="1802" ht="10.199999999999999" customHeight="1" x14ac:dyDescent="0.2"/>
    <row r="1803" ht="10.199999999999999" customHeight="1" x14ac:dyDescent="0.2"/>
    <row r="1804" ht="10.199999999999999" customHeight="1" x14ac:dyDescent="0.2"/>
    <row r="1805" ht="10.199999999999999" customHeight="1" x14ac:dyDescent="0.2"/>
    <row r="1806" ht="10.199999999999999" customHeight="1" x14ac:dyDescent="0.2"/>
    <row r="1807" ht="10.199999999999999" customHeight="1" x14ac:dyDescent="0.2"/>
    <row r="1808" ht="10.199999999999999" customHeight="1" x14ac:dyDescent="0.2"/>
    <row r="1809" ht="10.199999999999999" customHeight="1" x14ac:dyDescent="0.2"/>
    <row r="1810" ht="10.199999999999999" customHeight="1" x14ac:dyDescent="0.2"/>
    <row r="1811" ht="10.199999999999999" customHeight="1" x14ac:dyDescent="0.2"/>
    <row r="1812" ht="10.199999999999999" customHeight="1" x14ac:dyDescent="0.2"/>
    <row r="1813" ht="10.199999999999999" customHeight="1" x14ac:dyDescent="0.2"/>
    <row r="1814" ht="10.199999999999999" customHeight="1" x14ac:dyDescent="0.2"/>
    <row r="1815" ht="10.199999999999999" customHeight="1" x14ac:dyDescent="0.2"/>
    <row r="1816" ht="10.199999999999999" customHeight="1" x14ac:dyDescent="0.2"/>
    <row r="1817" ht="10.199999999999999" customHeight="1" x14ac:dyDescent="0.2"/>
    <row r="1818" ht="10.199999999999999" customHeight="1" x14ac:dyDescent="0.2"/>
    <row r="1819" ht="10.199999999999999" customHeight="1" x14ac:dyDescent="0.2"/>
    <row r="1820" ht="10.199999999999999" customHeight="1" x14ac:dyDescent="0.2"/>
    <row r="1821" ht="10.199999999999999" customHeight="1" x14ac:dyDescent="0.2"/>
    <row r="1822" ht="10.199999999999999" customHeight="1" x14ac:dyDescent="0.2"/>
    <row r="1823" ht="10.199999999999999" customHeight="1" x14ac:dyDescent="0.2"/>
    <row r="1824" ht="10.199999999999999" customHeight="1" x14ac:dyDescent="0.2"/>
    <row r="1825" ht="10.199999999999999" customHeight="1" x14ac:dyDescent="0.2"/>
    <row r="1826" ht="10.199999999999999" customHeight="1" x14ac:dyDescent="0.2"/>
    <row r="1827" ht="10.199999999999999" customHeight="1" x14ac:dyDescent="0.2"/>
    <row r="1828" ht="10.199999999999999" customHeight="1" x14ac:dyDescent="0.2"/>
    <row r="1829" ht="10.199999999999999" customHeight="1" x14ac:dyDescent="0.2"/>
    <row r="1830" ht="10.199999999999999" customHeight="1" x14ac:dyDescent="0.2"/>
    <row r="1831" ht="10.199999999999999" customHeight="1" x14ac:dyDescent="0.2"/>
    <row r="1832" ht="10.199999999999999" customHeight="1" x14ac:dyDescent="0.2"/>
    <row r="1833" ht="10.199999999999999" customHeight="1" x14ac:dyDescent="0.2"/>
    <row r="1834" ht="10.199999999999999" customHeight="1" x14ac:dyDescent="0.2"/>
    <row r="1835" ht="10.199999999999999" customHeight="1" x14ac:dyDescent="0.2"/>
    <row r="1836" ht="10.199999999999999" customHeight="1" x14ac:dyDescent="0.2"/>
    <row r="1837" ht="10.199999999999999" customHeight="1" x14ac:dyDescent="0.2"/>
    <row r="1838" ht="10.199999999999999" customHeight="1" x14ac:dyDescent="0.2"/>
    <row r="1839" ht="10.199999999999999" customHeight="1" x14ac:dyDescent="0.2"/>
    <row r="1840" ht="10.199999999999999" customHeight="1" x14ac:dyDescent="0.2"/>
    <row r="1841" ht="10.199999999999999" customHeight="1" x14ac:dyDescent="0.2"/>
    <row r="1842" ht="10.199999999999999" customHeight="1" x14ac:dyDescent="0.2"/>
    <row r="1843" ht="10.199999999999999" customHeight="1" x14ac:dyDescent="0.2"/>
    <row r="1844" ht="10.199999999999999" customHeight="1" x14ac:dyDescent="0.2"/>
    <row r="1845" ht="10.199999999999999" customHeight="1" x14ac:dyDescent="0.2"/>
    <row r="1846" ht="10.199999999999999" customHeight="1" x14ac:dyDescent="0.2"/>
    <row r="1847" ht="10.199999999999999" customHeight="1" x14ac:dyDescent="0.2"/>
    <row r="1848" ht="10.199999999999999" customHeight="1" x14ac:dyDescent="0.2"/>
    <row r="1849" ht="10.199999999999999" customHeight="1" x14ac:dyDescent="0.2"/>
    <row r="1850" ht="10.199999999999999" customHeight="1" x14ac:dyDescent="0.2"/>
    <row r="1851" ht="10.199999999999999" customHeight="1" x14ac:dyDescent="0.2"/>
    <row r="1852" ht="10.199999999999999" customHeight="1" x14ac:dyDescent="0.2"/>
    <row r="1853" ht="10.199999999999999" customHeight="1" x14ac:dyDescent="0.2"/>
    <row r="1854" ht="10.199999999999999" customHeight="1" x14ac:dyDescent="0.2"/>
    <row r="1855" ht="10.199999999999999" customHeight="1" x14ac:dyDescent="0.2"/>
    <row r="1856" ht="10.199999999999999" customHeight="1" x14ac:dyDescent="0.2"/>
    <row r="1857" ht="10.199999999999999" customHeight="1" x14ac:dyDescent="0.2"/>
    <row r="1858" ht="10.199999999999999" customHeight="1" x14ac:dyDescent="0.2"/>
    <row r="1859" ht="10.199999999999999" customHeight="1" x14ac:dyDescent="0.2"/>
    <row r="1860" ht="10.199999999999999" customHeight="1" x14ac:dyDescent="0.2"/>
    <row r="1861" ht="10.199999999999999" customHeight="1" x14ac:dyDescent="0.2"/>
    <row r="1862" ht="10.199999999999999" customHeight="1" x14ac:dyDescent="0.2"/>
    <row r="1863" ht="10.199999999999999" customHeight="1" x14ac:dyDescent="0.2"/>
    <row r="1864" ht="10.199999999999999" customHeight="1" x14ac:dyDescent="0.2"/>
    <row r="1865" ht="10.199999999999999" customHeight="1" x14ac:dyDescent="0.2"/>
    <row r="1866" ht="10.199999999999999" customHeight="1" x14ac:dyDescent="0.2"/>
    <row r="1867" ht="10.199999999999999" customHeight="1" x14ac:dyDescent="0.2"/>
    <row r="1868" ht="10.199999999999999" customHeight="1" x14ac:dyDescent="0.2"/>
    <row r="1869" ht="10.199999999999999" customHeight="1" x14ac:dyDescent="0.2"/>
    <row r="1870" ht="10.199999999999999" customHeight="1" x14ac:dyDescent="0.2"/>
    <row r="1871" ht="10.199999999999999" customHeight="1" x14ac:dyDescent="0.2"/>
    <row r="1872" ht="10.199999999999999" customHeight="1" x14ac:dyDescent="0.2"/>
    <row r="1873" ht="10.199999999999999" customHeight="1" x14ac:dyDescent="0.2"/>
    <row r="1874" ht="10.199999999999999" customHeight="1" x14ac:dyDescent="0.2"/>
    <row r="1875" ht="10.199999999999999" customHeight="1" x14ac:dyDescent="0.2"/>
    <row r="1876" ht="10.199999999999999" customHeight="1" x14ac:dyDescent="0.2"/>
    <row r="1877" ht="10.199999999999999" customHeight="1" x14ac:dyDescent="0.2"/>
    <row r="1878" ht="10.199999999999999" customHeight="1" x14ac:dyDescent="0.2"/>
    <row r="1879" ht="10.199999999999999" customHeight="1" x14ac:dyDescent="0.2"/>
    <row r="1880" ht="10.199999999999999" customHeight="1" x14ac:dyDescent="0.2"/>
    <row r="1881" ht="10.199999999999999" customHeight="1" x14ac:dyDescent="0.2"/>
    <row r="1882" ht="10.199999999999999" customHeight="1" x14ac:dyDescent="0.2"/>
    <row r="1883" ht="10.199999999999999" customHeight="1" x14ac:dyDescent="0.2"/>
    <row r="1884" ht="10.199999999999999" customHeight="1" x14ac:dyDescent="0.2"/>
    <row r="1885" ht="10.199999999999999" customHeight="1" x14ac:dyDescent="0.2"/>
    <row r="1886" ht="10.199999999999999" customHeight="1" x14ac:dyDescent="0.2"/>
    <row r="1887" ht="10.199999999999999" customHeight="1" x14ac:dyDescent="0.2"/>
    <row r="1888" ht="10.199999999999999" customHeight="1" x14ac:dyDescent="0.2"/>
    <row r="1889" ht="10.199999999999999" customHeight="1" x14ac:dyDescent="0.2"/>
    <row r="1890" ht="10.199999999999999" customHeight="1" x14ac:dyDescent="0.2"/>
    <row r="1891" ht="10.199999999999999" customHeight="1" x14ac:dyDescent="0.2"/>
    <row r="1892" ht="10.199999999999999" customHeight="1" x14ac:dyDescent="0.2"/>
    <row r="1893" ht="10.199999999999999" customHeight="1" x14ac:dyDescent="0.2"/>
    <row r="1894" ht="10.199999999999999" customHeight="1" x14ac:dyDescent="0.2"/>
    <row r="1895" ht="10.199999999999999" customHeight="1" x14ac:dyDescent="0.2"/>
    <row r="1896" ht="10.199999999999999" customHeight="1" x14ac:dyDescent="0.2"/>
    <row r="1897" ht="10.199999999999999" customHeight="1" x14ac:dyDescent="0.2"/>
    <row r="1898" ht="10.199999999999999" customHeight="1" x14ac:dyDescent="0.2"/>
    <row r="1899" ht="10.199999999999999" customHeight="1" x14ac:dyDescent="0.2"/>
    <row r="1900" ht="10.199999999999999" customHeight="1" x14ac:dyDescent="0.2"/>
    <row r="1901" ht="10.199999999999999" customHeight="1" x14ac:dyDescent="0.2"/>
    <row r="1902" ht="10.199999999999999" customHeight="1" x14ac:dyDescent="0.2"/>
    <row r="1903" ht="10.199999999999999" customHeight="1" x14ac:dyDescent="0.2"/>
    <row r="1904" ht="10.199999999999999" customHeight="1" x14ac:dyDescent="0.2"/>
    <row r="1905" ht="10.199999999999999" customHeight="1" x14ac:dyDescent="0.2"/>
    <row r="1906" ht="10.199999999999999" customHeight="1" x14ac:dyDescent="0.2"/>
    <row r="1907" ht="10.199999999999999" customHeight="1" x14ac:dyDescent="0.2"/>
    <row r="1908" ht="10.199999999999999" customHeight="1" x14ac:dyDescent="0.2"/>
    <row r="1909" ht="10.199999999999999" customHeight="1" x14ac:dyDescent="0.2"/>
    <row r="1910" ht="10.199999999999999" customHeight="1" x14ac:dyDescent="0.2"/>
    <row r="1911" ht="10.199999999999999" customHeight="1" x14ac:dyDescent="0.2"/>
    <row r="1912" ht="10.199999999999999" customHeight="1" x14ac:dyDescent="0.2"/>
    <row r="1913" ht="10.199999999999999" customHeight="1" x14ac:dyDescent="0.2"/>
    <row r="1914" ht="10.199999999999999" customHeight="1" x14ac:dyDescent="0.2"/>
    <row r="1915" ht="10.199999999999999" customHeight="1" x14ac:dyDescent="0.2"/>
    <row r="1916" ht="10.199999999999999" customHeight="1" x14ac:dyDescent="0.2"/>
    <row r="1917" ht="10.199999999999999" customHeight="1" x14ac:dyDescent="0.2"/>
    <row r="1918" ht="10.199999999999999" customHeight="1" x14ac:dyDescent="0.2"/>
    <row r="1919" ht="10.199999999999999" customHeight="1" x14ac:dyDescent="0.2"/>
    <row r="1920" ht="10.199999999999999" customHeight="1" x14ac:dyDescent="0.2"/>
    <row r="1921" ht="10.199999999999999" customHeight="1" x14ac:dyDescent="0.2"/>
    <row r="1922" ht="10.199999999999999" customHeight="1" x14ac:dyDescent="0.2"/>
    <row r="1923" ht="10.199999999999999" customHeight="1" x14ac:dyDescent="0.2"/>
    <row r="1924" ht="10.199999999999999" customHeight="1" x14ac:dyDescent="0.2"/>
    <row r="1925" ht="10.199999999999999" customHeight="1" x14ac:dyDescent="0.2"/>
    <row r="1926" ht="10.199999999999999" customHeight="1" x14ac:dyDescent="0.2"/>
    <row r="1927" ht="10.199999999999999" customHeight="1" x14ac:dyDescent="0.2"/>
    <row r="1928" ht="10.199999999999999" customHeight="1" x14ac:dyDescent="0.2"/>
    <row r="1929" ht="10.199999999999999" customHeight="1" x14ac:dyDescent="0.2"/>
    <row r="1930" ht="10.199999999999999" customHeight="1" x14ac:dyDescent="0.2"/>
    <row r="1931" ht="10.199999999999999" customHeight="1" x14ac:dyDescent="0.2"/>
    <row r="1932" ht="10.199999999999999" customHeight="1" x14ac:dyDescent="0.2"/>
    <row r="1933" ht="10.199999999999999" customHeight="1" x14ac:dyDescent="0.2"/>
    <row r="1934" ht="10.199999999999999" customHeight="1" x14ac:dyDescent="0.2"/>
    <row r="1935" ht="10.199999999999999" customHeight="1" x14ac:dyDescent="0.2"/>
    <row r="1936" ht="10.199999999999999" customHeight="1" x14ac:dyDescent="0.2"/>
    <row r="1937" ht="10.199999999999999" customHeight="1" x14ac:dyDescent="0.2"/>
    <row r="1938" ht="10.199999999999999" customHeight="1" x14ac:dyDescent="0.2"/>
    <row r="1939" ht="10.199999999999999" customHeight="1" x14ac:dyDescent="0.2"/>
    <row r="1940" ht="10.199999999999999" customHeight="1" x14ac:dyDescent="0.2"/>
    <row r="1941" ht="10.199999999999999" customHeight="1" x14ac:dyDescent="0.2"/>
    <row r="1942" ht="10.199999999999999" customHeight="1" x14ac:dyDescent="0.2"/>
    <row r="1943" ht="10.199999999999999" customHeight="1" x14ac:dyDescent="0.2"/>
    <row r="1944" ht="10.199999999999999" customHeight="1" x14ac:dyDescent="0.2"/>
    <row r="1945" ht="10.199999999999999" customHeight="1" x14ac:dyDescent="0.2"/>
    <row r="1946" ht="10.199999999999999" customHeight="1" x14ac:dyDescent="0.2"/>
    <row r="1947" ht="10.199999999999999" customHeight="1" x14ac:dyDescent="0.2"/>
    <row r="1948" ht="10.199999999999999" customHeight="1" x14ac:dyDescent="0.2"/>
    <row r="1949" ht="10.199999999999999" customHeight="1" x14ac:dyDescent="0.2"/>
    <row r="1950" ht="10.199999999999999" customHeight="1" x14ac:dyDescent="0.2"/>
    <row r="1951" ht="10.199999999999999" customHeight="1" x14ac:dyDescent="0.2"/>
    <row r="1952" ht="10.199999999999999" customHeight="1" x14ac:dyDescent="0.2"/>
    <row r="1953" ht="10.199999999999999" customHeight="1" x14ac:dyDescent="0.2"/>
    <row r="1954" ht="10.199999999999999" customHeight="1" x14ac:dyDescent="0.2"/>
    <row r="1955" ht="10.199999999999999" customHeight="1" x14ac:dyDescent="0.2"/>
    <row r="1956" ht="10.199999999999999" customHeight="1" x14ac:dyDescent="0.2"/>
    <row r="1957" ht="10.199999999999999" customHeight="1" x14ac:dyDescent="0.2"/>
    <row r="1958" ht="10.199999999999999" customHeight="1" x14ac:dyDescent="0.2"/>
    <row r="1959" ht="10.199999999999999" customHeight="1" x14ac:dyDescent="0.2"/>
    <row r="1960" ht="10.199999999999999" customHeight="1" x14ac:dyDescent="0.2"/>
    <row r="1961" ht="10.199999999999999" customHeight="1" x14ac:dyDescent="0.2"/>
    <row r="1962" ht="10.199999999999999" customHeight="1" x14ac:dyDescent="0.2"/>
    <row r="1963" ht="10.199999999999999" customHeight="1" x14ac:dyDescent="0.2"/>
    <row r="1964" ht="10.199999999999999" customHeight="1" x14ac:dyDescent="0.2"/>
    <row r="1965" ht="10.199999999999999" customHeight="1" x14ac:dyDescent="0.2"/>
    <row r="1966" ht="10.199999999999999" customHeight="1" x14ac:dyDescent="0.2"/>
    <row r="1967" ht="10.199999999999999" customHeight="1" x14ac:dyDescent="0.2"/>
    <row r="1968" ht="10.199999999999999" customHeight="1" x14ac:dyDescent="0.2"/>
    <row r="1969" ht="10.199999999999999" customHeight="1" x14ac:dyDescent="0.2"/>
    <row r="1970" ht="10.199999999999999" customHeight="1" x14ac:dyDescent="0.2"/>
    <row r="1971" ht="10.199999999999999" customHeight="1" x14ac:dyDescent="0.2"/>
    <row r="1972" ht="10.199999999999999" customHeight="1" x14ac:dyDescent="0.2"/>
    <row r="1973" ht="10.199999999999999" customHeight="1" x14ac:dyDescent="0.2"/>
    <row r="1974" ht="10.199999999999999" customHeight="1" x14ac:dyDescent="0.2"/>
    <row r="1975" ht="10.199999999999999" customHeight="1" x14ac:dyDescent="0.2"/>
    <row r="1976" ht="10.199999999999999" customHeight="1" x14ac:dyDescent="0.2"/>
    <row r="1977" ht="10.199999999999999" customHeight="1" x14ac:dyDescent="0.2"/>
    <row r="1978" ht="10.199999999999999" customHeight="1" x14ac:dyDescent="0.2"/>
    <row r="1979" ht="10.199999999999999" customHeight="1" x14ac:dyDescent="0.2"/>
    <row r="1980" ht="10.199999999999999" customHeight="1" x14ac:dyDescent="0.2"/>
    <row r="1981" ht="10.199999999999999" customHeight="1" x14ac:dyDescent="0.2"/>
    <row r="1982" ht="10.199999999999999" customHeight="1" x14ac:dyDescent="0.2"/>
    <row r="1983" ht="10.199999999999999" customHeight="1" x14ac:dyDescent="0.2"/>
    <row r="1984" ht="10.199999999999999" customHeight="1" x14ac:dyDescent="0.2"/>
    <row r="1985" ht="10.199999999999999" customHeight="1" x14ac:dyDescent="0.2"/>
    <row r="1986" ht="10.199999999999999" customHeight="1" x14ac:dyDescent="0.2"/>
    <row r="1987" ht="10.199999999999999" customHeight="1" x14ac:dyDescent="0.2"/>
    <row r="1988" ht="10.199999999999999" customHeight="1" x14ac:dyDescent="0.2"/>
    <row r="1989" ht="10.199999999999999" customHeight="1" x14ac:dyDescent="0.2"/>
    <row r="1990" ht="10.199999999999999" customHeight="1" x14ac:dyDescent="0.2"/>
    <row r="1991" ht="10.199999999999999" customHeight="1" x14ac:dyDescent="0.2"/>
    <row r="1992" ht="10.199999999999999" customHeight="1" x14ac:dyDescent="0.2"/>
    <row r="1993" ht="10.199999999999999" customHeight="1" x14ac:dyDescent="0.2"/>
    <row r="1994" ht="10.199999999999999" customHeight="1" x14ac:dyDescent="0.2"/>
    <row r="1995" ht="10.199999999999999" customHeight="1" x14ac:dyDescent="0.2"/>
    <row r="1996" ht="10.199999999999999" customHeight="1" x14ac:dyDescent="0.2"/>
    <row r="1997" ht="10.199999999999999" customHeight="1" x14ac:dyDescent="0.2"/>
    <row r="1998" ht="10.199999999999999" customHeight="1" x14ac:dyDescent="0.2"/>
    <row r="1999" ht="10.199999999999999" customHeight="1" x14ac:dyDescent="0.2"/>
    <row r="2000" ht="10.199999999999999" customHeight="1" x14ac:dyDescent="0.2"/>
    <row r="2001" ht="10.199999999999999" customHeight="1" x14ac:dyDescent="0.2"/>
    <row r="2002" ht="10.199999999999999" customHeight="1" x14ac:dyDescent="0.2"/>
    <row r="2003" ht="10.199999999999999" customHeight="1" x14ac:dyDescent="0.2"/>
    <row r="2004" ht="10.199999999999999" customHeight="1" x14ac:dyDescent="0.2"/>
    <row r="2005" ht="10.199999999999999" customHeight="1" x14ac:dyDescent="0.2"/>
    <row r="2006" ht="10.199999999999999" customHeight="1" x14ac:dyDescent="0.2"/>
    <row r="2007" ht="10.199999999999999" customHeight="1" x14ac:dyDescent="0.2"/>
    <row r="2008" ht="10.199999999999999" customHeight="1" x14ac:dyDescent="0.2"/>
    <row r="2009" ht="10.199999999999999" customHeight="1" x14ac:dyDescent="0.2"/>
    <row r="2010" ht="10.199999999999999" customHeight="1" x14ac:dyDescent="0.2"/>
    <row r="2011" ht="10.199999999999999" customHeight="1" x14ac:dyDescent="0.2"/>
    <row r="2012" ht="10.199999999999999" customHeight="1" x14ac:dyDescent="0.2"/>
    <row r="2013" ht="10.199999999999999" customHeight="1" x14ac:dyDescent="0.2"/>
    <row r="2014" ht="10.199999999999999" customHeight="1" x14ac:dyDescent="0.2"/>
    <row r="2015" ht="10.199999999999999" customHeight="1" x14ac:dyDescent="0.2"/>
    <row r="2016" ht="10.199999999999999" customHeight="1" x14ac:dyDescent="0.2"/>
    <row r="2017" ht="10.199999999999999" customHeight="1" x14ac:dyDescent="0.2"/>
    <row r="2018" ht="10.199999999999999" customHeight="1" x14ac:dyDescent="0.2"/>
    <row r="2019" ht="10.199999999999999" customHeight="1" x14ac:dyDescent="0.2"/>
    <row r="2020" ht="10.199999999999999" customHeight="1" x14ac:dyDescent="0.2"/>
    <row r="2021" ht="10.199999999999999" customHeight="1" x14ac:dyDescent="0.2"/>
    <row r="2022" ht="10.199999999999999" customHeight="1" x14ac:dyDescent="0.2"/>
    <row r="2023" ht="10.199999999999999" customHeight="1" x14ac:dyDescent="0.2"/>
    <row r="2024" ht="10.199999999999999" customHeight="1" x14ac:dyDescent="0.2"/>
    <row r="2025" ht="10.199999999999999" customHeight="1" x14ac:dyDescent="0.2"/>
    <row r="2026" ht="10.199999999999999" customHeight="1" x14ac:dyDescent="0.2"/>
    <row r="2027" ht="10.199999999999999" customHeight="1" x14ac:dyDescent="0.2"/>
    <row r="2028" ht="10.199999999999999" customHeight="1" x14ac:dyDescent="0.2"/>
    <row r="2029" ht="10.199999999999999" customHeight="1" x14ac:dyDescent="0.2"/>
    <row r="2030" ht="10.199999999999999" customHeight="1" x14ac:dyDescent="0.2"/>
    <row r="2031" ht="10.199999999999999" customHeight="1" x14ac:dyDescent="0.2"/>
    <row r="2032" ht="10.199999999999999" customHeight="1" x14ac:dyDescent="0.2"/>
    <row r="2033" ht="10.199999999999999" customHeight="1" x14ac:dyDescent="0.2"/>
    <row r="2034" ht="10.199999999999999" customHeight="1" x14ac:dyDescent="0.2"/>
    <row r="2035" ht="10.199999999999999" customHeight="1" x14ac:dyDescent="0.2"/>
    <row r="2036" ht="10.199999999999999" customHeight="1" x14ac:dyDescent="0.2"/>
    <row r="2037" ht="10.199999999999999" customHeight="1" x14ac:dyDescent="0.2"/>
    <row r="2038" ht="10.199999999999999" customHeight="1" x14ac:dyDescent="0.2"/>
    <row r="2039" ht="10.199999999999999" customHeight="1" x14ac:dyDescent="0.2"/>
    <row r="2040" ht="10.199999999999999" customHeight="1" x14ac:dyDescent="0.2"/>
    <row r="2041" ht="10.199999999999999" customHeight="1" x14ac:dyDescent="0.2"/>
    <row r="2042" ht="10.199999999999999" customHeight="1" x14ac:dyDescent="0.2"/>
    <row r="2043" ht="10.199999999999999" customHeight="1" x14ac:dyDescent="0.2"/>
    <row r="2044" ht="10.199999999999999" customHeight="1" x14ac:dyDescent="0.2"/>
    <row r="2045" ht="10.199999999999999" customHeight="1" x14ac:dyDescent="0.2"/>
    <row r="2046" ht="10.199999999999999" customHeight="1" x14ac:dyDescent="0.2"/>
    <row r="2047" ht="10.199999999999999" customHeight="1" x14ac:dyDescent="0.2"/>
    <row r="2048" ht="10.199999999999999" customHeight="1" x14ac:dyDescent="0.2"/>
    <row r="2049" ht="10.199999999999999" customHeight="1" x14ac:dyDescent="0.2"/>
    <row r="2050" ht="10.199999999999999" customHeight="1" x14ac:dyDescent="0.2"/>
    <row r="2051" ht="10.199999999999999" customHeight="1" x14ac:dyDescent="0.2"/>
    <row r="2052" ht="10.199999999999999" customHeight="1" x14ac:dyDescent="0.2"/>
    <row r="2053" ht="10.199999999999999" customHeight="1" x14ac:dyDescent="0.2"/>
    <row r="2054" ht="10.199999999999999" customHeight="1" x14ac:dyDescent="0.2"/>
    <row r="2055" ht="10.199999999999999" customHeight="1" x14ac:dyDescent="0.2"/>
    <row r="2056" ht="10.199999999999999" customHeight="1" x14ac:dyDescent="0.2"/>
    <row r="2057" ht="10.199999999999999" customHeight="1" x14ac:dyDescent="0.2"/>
    <row r="2058" ht="10.199999999999999" customHeight="1" x14ac:dyDescent="0.2"/>
    <row r="2059" ht="10.199999999999999" customHeight="1" x14ac:dyDescent="0.2"/>
    <row r="2060" ht="10.199999999999999" customHeight="1" x14ac:dyDescent="0.2"/>
    <row r="2061" ht="10.199999999999999" customHeight="1" x14ac:dyDescent="0.2"/>
    <row r="2062" ht="10.199999999999999" customHeight="1" x14ac:dyDescent="0.2"/>
    <row r="2063" ht="10.199999999999999" customHeight="1" x14ac:dyDescent="0.2"/>
    <row r="2064" ht="10.199999999999999" customHeight="1" x14ac:dyDescent="0.2"/>
    <row r="2065" ht="10.199999999999999" customHeight="1" x14ac:dyDescent="0.2"/>
    <row r="2066" ht="10.199999999999999" customHeight="1" x14ac:dyDescent="0.2"/>
    <row r="2067" ht="10.199999999999999" customHeight="1" x14ac:dyDescent="0.2"/>
    <row r="2068" ht="10.199999999999999" customHeight="1" x14ac:dyDescent="0.2"/>
    <row r="2069" ht="10.199999999999999" customHeight="1" x14ac:dyDescent="0.2"/>
    <row r="2070" ht="10.199999999999999" customHeight="1" x14ac:dyDescent="0.2"/>
    <row r="2071" ht="10.199999999999999" customHeight="1" x14ac:dyDescent="0.2"/>
    <row r="2072" ht="10.199999999999999" customHeight="1" x14ac:dyDescent="0.2"/>
    <row r="2073" ht="10.199999999999999" customHeight="1" x14ac:dyDescent="0.2"/>
    <row r="2074" ht="10.199999999999999" customHeight="1" x14ac:dyDescent="0.2"/>
    <row r="2075" ht="10.199999999999999" customHeight="1" x14ac:dyDescent="0.2"/>
    <row r="2076" ht="10.199999999999999" customHeight="1" x14ac:dyDescent="0.2"/>
    <row r="2077" ht="10.199999999999999" customHeight="1" x14ac:dyDescent="0.2"/>
    <row r="2078" ht="10.199999999999999" customHeight="1" x14ac:dyDescent="0.2"/>
    <row r="2079" ht="10.199999999999999" customHeight="1" x14ac:dyDescent="0.2"/>
    <row r="2080" ht="10.199999999999999" customHeight="1" x14ac:dyDescent="0.2"/>
    <row r="2081" ht="10.199999999999999" customHeight="1" x14ac:dyDescent="0.2"/>
    <row r="2082" ht="10.199999999999999" customHeight="1" x14ac:dyDescent="0.2"/>
    <row r="2083" ht="10.199999999999999" customHeight="1" x14ac:dyDescent="0.2"/>
    <row r="2084" ht="10.199999999999999" customHeight="1" x14ac:dyDescent="0.2"/>
    <row r="2085" ht="10.199999999999999" customHeight="1" x14ac:dyDescent="0.2"/>
    <row r="2086" ht="10.199999999999999" customHeight="1" x14ac:dyDescent="0.2"/>
    <row r="2087" ht="10.199999999999999" customHeight="1" x14ac:dyDescent="0.2"/>
    <row r="2088" ht="10.199999999999999" customHeight="1" x14ac:dyDescent="0.2"/>
    <row r="2089" ht="10.199999999999999" customHeight="1" x14ac:dyDescent="0.2"/>
    <row r="2090" ht="10.199999999999999" customHeight="1" x14ac:dyDescent="0.2"/>
    <row r="2091" ht="10.199999999999999" customHeight="1" x14ac:dyDescent="0.2"/>
    <row r="2092" ht="10.199999999999999" customHeight="1" x14ac:dyDescent="0.2"/>
    <row r="2093" ht="10.199999999999999" customHeight="1" x14ac:dyDescent="0.2"/>
    <row r="2094" ht="10.199999999999999" customHeight="1" x14ac:dyDescent="0.2"/>
    <row r="2095" ht="10.199999999999999" customHeight="1" x14ac:dyDescent="0.2"/>
    <row r="2096" ht="10.199999999999999" customHeight="1" x14ac:dyDescent="0.2"/>
    <row r="2097" ht="10.199999999999999" customHeight="1" x14ac:dyDescent="0.2"/>
    <row r="2098" ht="10.199999999999999" customHeight="1" x14ac:dyDescent="0.2"/>
    <row r="2099" ht="10.199999999999999" customHeight="1" x14ac:dyDescent="0.2"/>
    <row r="2100" ht="10.199999999999999" customHeight="1" x14ac:dyDescent="0.2"/>
    <row r="2101" ht="10.199999999999999" customHeight="1" x14ac:dyDescent="0.2"/>
    <row r="2102" ht="10.199999999999999" customHeight="1" x14ac:dyDescent="0.2"/>
    <row r="2103" ht="10.199999999999999" customHeight="1" x14ac:dyDescent="0.2"/>
    <row r="2104" ht="10.199999999999999" customHeight="1" x14ac:dyDescent="0.2"/>
    <row r="2105" ht="10.199999999999999" customHeight="1" x14ac:dyDescent="0.2"/>
    <row r="2106" ht="10.199999999999999" customHeight="1" x14ac:dyDescent="0.2"/>
    <row r="2107" ht="10.199999999999999" customHeight="1" x14ac:dyDescent="0.2"/>
    <row r="2108" ht="10.199999999999999" customHeight="1" x14ac:dyDescent="0.2"/>
    <row r="2109" ht="10.199999999999999" customHeight="1" x14ac:dyDescent="0.2"/>
    <row r="2110" ht="10.199999999999999" customHeight="1" x14ac:dyDescent="0.2"/>
    <row r="2111" ht="10.199999999999999" customHeight="1" x14ac:dyDescent="0.2"/>
    <row r="2112" ht="10.199999999999999" customHeight="1" x14ac:dyDescent="0.2"/>
    <row r="2113" ht="10.199999999999999" customHeight="1" x14ac:dyDescent="0.2"/>
    <row r="2114" ht="10.199999999999999" customHeight="1" x14ac:dyDescent="0.2"/>
    <row r="2115" ht="10.199999999999999" customHeight="1" x14ac:dyDescent="0.2"/>
    <row r="2116" ht="10.199999999999999" customHeight="1" x14ac:dyDescent="0.2"/>
    <row r="2117" ht="10.199999999999999" customHeight="1" x14ac:dyDescent="0.2"/>
    <row r="2118" ht="10.199999999999999" customHeight="1" x14ac:dyDescent="0.2"/>
    <row r="2119" ht="10.199999999999999" customHeight="1" x14ac:dyDescent="0.2"/>
    <row r="2120" ht="10.199999999999999" customHeight="1" x14ac:dyDescent="0.2"/>
    <row r="2121" ht="10.199999999999999" customHeight="1" x14ac:dyDescent="0.2"/>
    <row r="2122" ht="10.199999999999999" customHeight="1" x14ac:dyDescent="0.2"/>
    <row r="2123" ht="10.199999999999999" customHeight="1" x14ac:dyDescent="0.2"/>
    <row r="2124" ht="10.199999999999999" customHeight="1" x14ac:dyDescent="0.2"/>
    <row r="2125" ht="10.199999999999999" customHeight="1" x14ac:dyDescent="0.2"/>
    <row r="2126" ht="10.199999999999999" customHeight="1" x14ac:dyDescent="0.2"/>
    <row r="2127" ht="10.199999999999999" customHeight="1" x14ac:dyDescent="0.2"/>
    <row r="2128" ht="10.199999999999999" customHeight="1" x14ac:dyDescent="0.2"/>
    <row r="2129" ht="10.199999999999999" customHeight="1" x14ac:dyDescent="0.2"/>
    <row r="2130" ht="10.199999999999999" customHeight="1" x14ac:dyDescent="0.2"/>
    <row r="2131" ht="10.199999999999999" customHeight="1" x14ac:dyDescent="0.2"/>
    <row r="2132" ht="10.199999999999999" customHeight="1" x14ac:dyDescent="0.2"/>
    <row r="2133" ht="10.199999999999999" customHeight="1" x14ac:dyDescent="0.2"/>
    <row r="2134" ht="10.199999999999999" customHeight="1" x14ac:dyDescent="0.2"/>
    <row r="2135" ht="10.199999999999999" customHeight="1" x14ac:dyDescent="0.2"/>
    <row r="2136" ht="10.199999999999999" customHeight="1" x14ac:dyDescent="0.2"/>
    <row r="2137" ht="10.199999999999999" customHeight="1" x14ac:dyDescent="0.2"/>
    <row r="2138" ht="10.199999999999999" customHeight="1" x14ac:dyDescent="0.2"/>
    <row r="2139" ht="10.199999999999999" customHeight="1" x14ac:dyDescent="0.2"/>
    <row r="2140" ht="10.199999999999999" customHeight="1" x14ac:dyDescent="0.2"/>
    <row r="2141" ht="10.199999999999999" customHeight="1" x14ac:dyDescent="0.2"/>
    <row r="2142" ht="10.199999999999999" customHeight="1" x14ac:dyDescent="0.2"/>
    <row r="2143" ht="10.199999999999999" customHeight="1" x14ac:dyDescent="0.2"/>
    <row r="2144" ht="10.199999999999999" customHeight="1" x14ac:dyDescent="0.2"/>
    <row r="2145" ht="10.199999999999999" customHeight="1" x14ac:dyDescent="0.2"/>
    <row r="2146" ht="10.199999999999999" customHeight="1" x14ac:dyDescent="0.2"/>
    <row r="2147" ht="10.199999999999999" customHeight="1" x14ac:dyDescent="0.2"/>
    <row r="2148" ht="10.199999999999999" customHeight="1" x14ac:dyDescent="0.2"/>
    <row r="2149" ht="10.199999999999999" customHeight="1" x14ac:dyDescent="0.2"/>
    <row r="2150" ht="10.199999999999999" customHeight="1" x14ac:dyDescent="0.2"/>
    <row r="2151" ht="10.199999999999999" customHeight="1" x14ac:dyDescent="0.2"/>
    <row r="2152" ht="10.199999999999999" customHeight="1" x14ac:dyDescent="0.2"/>
    <row r="2153" ht="10.199999999999999" customHeight="1" x14ac:dyDescent="0.2"/>
    <row r="2154" ht="10.199999999999999" customHeight="1" x14ac:dyDescent="0.2"/>
    <row r="2155" ht="10.199999999999999" customHeight="1" x14ac:dyDescent="0.2"/>
    <row r="2156" ht="10.199999999999999" customHeight="1" x14ac:dyDescent="0.2"/>
    <row r="2157" ht="10.199999999999999" customHeight="1" x14ac:dyDescent="0.2"/>
    <row r="2158" ht="10.199999999999999" customHeight="1" x14ac:dyDescent="0.2"/>
    <row r="2159" ht="10.199999999999999" customHeight="1" x14ac:dyDescent="0.2"/>
    <row r="2160" ht="10.199999999999999" customHeight="1" x14ac:dyDescent="0.2"/>
    <row r="2161" ht="10.199999999999999" customHeight="1" x14ac:dyDescent="0.2"/>
    <row r="2162" ht="10.199999999999999" customHeight="1" x14ac:dyDescent="0.2"/>
    <row r="2163" ht="10.199999999999999" customHeight="1" x14ac:dyDescent="0.2"/>
    <row r="2164" ht="10.199999999999999" customHeight="1" x14ac:dyDescent="0.2"/>
    <row r="2165" ht="10.199999999999999" customHeight="1" x14ac:dyDescent="0.2"/>
    <row r="2166" ht="10.199999999999999" customHeight="1" x14ac:dyDescent="0.2"/>
    <row r="2167" ht="10.199999999999999" customHeight="1" x14ac:dyDescent="0.2"/>
    <row r="2168" ht="10.199999999999999" customHeight="1" x14ac:dyDescent="0.2"/>
    <row r="2169" ht="10.199999999999999" customHeight="1" x14ac:dyDescent="0.2"/>
    <row r="2170" ht="10.199999999999999" customHeight="1" x14ac:dyDescent="0.2"/>
    <row r="2171" ht="10.199999999999999" customHeight="1" x14ac:dyDescent="0.2"/>
    <row r="2172" ht="10.199999999999999" customHeight="1" x14ac:dyDescent="0.2"/>
    <row r="2173" ht="10.199999999999999" customHeight="1" x14ac:dyDescent="0.2"/>
    <row r="2174" ht="10.199999999999999" customHeight="1" x14ac:dyDescent="0.2"/>
    <row r="2175" ht="10.199999999999999" customHeight="1" x14ac:dyDescent="0.2"/>
    <row r="2176" ht="10.199999999999999" customHeight="1" x14ac:dyDescent="0.2"/>
    <row r="2177" ht="10.199999999999999" customHeight="1" x14ac:dyDescent="0.2"/>
    <row r="2178" ht="10.199999999999999" customHeight="1" x14ac:dyDescent="0.2"/>
    <row r="2179" ht="10.199999999999999" customHeight="1" x14ac:dyDescent="0.2"/>
    <row r="2180" ht="10.199999999999999" customHeight="1" x14ac:dyDescent="0.2"/>
    <row r="2181" ht="10.199999999999999" customHeight="1" x14ac:dyDescent="0.2"/>
    <row r="2182" ht="10.199999999999999" customHeight="1" x14ac:dyDescent="0.2"/>
    <row r="2183" ht="10.199999999999999" customHeight="1" x14ac:dyDescent="0.2"/>
    <row r="2184" ht="10.199999999999999" customHeight="1" x14ac:dyDescent="0.2"/>
    <row r="2185" ht="10.199999999999999" customHeight="1" x14ac:dyDescent="0.2"/>
    <row r="2186" ht="10.199999999999999" customHeight="1" x14ac:dyDescent="0.2"/>
    <row r="2187" ht="10.199999999999999" customHeight="1" x14ac:dyDescent="0.2"/>
    <row r="2188" ht="10.199999999999999" customHeight="1" x14ac:dyDescent="0.2"/>
    <row r="2189" ht="10.199999999999999" customHeight="1" x14ac:dyDescent="0.2"/>
    <row r="2190" ht="10.199999999999999" customHeight="1" x14ac:dyDescent="0.2"/>
    <row r="2191" ht="10.199999999999999" customHeight="1" x14ac:dyDescent="0.2"/>
    <row r="2192" ht="10.199999999999999" customHeight="1" x14ac:dyDescent="0.2"/>
    <row r="2193" ht="10.199999999999999" customHeight="1" x14ac:dyDescent="0.2"/>
    <row r="2194" ht="10.199999999999999" customHeight="1" x14ac:dyDescent="0.2"/>
    <row r="2195" ht="10.199999999999999" customHeight="1" x14ac:dyDescent="0.2"/>
    <row r="2196" ht="10.199999999999999" customHeight="1" x14ac:dyDescent="0.2"/>
    <row r="2197" ht="10.199999999999999" customHeight="1" x14ac:dyDescent="0.2"/>
    <row r="2198" ht="10.199999999999999" customHeight="1" x14ac:dyDescent="0.2"/>
    <row r="2199" ht="10.199999999999999" customHeight="1" x14ac:dyDescent="0.2"/>
    <row r="2200" ht="10.199999999999999" customHeight="1" x14ac:dyDescent="0.2"/>
    <row r="2201" ht="10.199999999999999" customHeight="1" x14ac:dyDescent="0.2"/>
    <row r="2202" ht="10.199999999999999" customHeight="1" x14ac:dyDescent="0.2"/>
    <row r="2203" ht="10.199999999999999" customHeight="1" x14ac:dyDescent="0.2"/>
    <row r="2204" ht="10.199999999999999" customHeight="1" x14ac:dyDescent="0.2"/>
    <row r="2205" ht="10.199999999999999" customHeight="1" x14ac:dyDescent="0.2"/>
    <row r="2206" ht="10.199999999999999" customHeight="1" x14ac:dyDescent="0.2"/>
    <row r="2207" ht="10.199999999999999" customHeight="1" x14ac:dyDescent="0.2"/>
    <row r="2208" ht="10.199999999999999" customHeight="1" x14ac:dyDescent="0.2"/>
    <row r="2209" ht="10.199999999999999" customHeight="1" x14ac:dyDescent="0.2"/>
    <row r="2210" ht="10.199999999999999" customHeight="1" x14ac:dyDescent="0.2"/>
    <row r="2211" ht="10.199999999999999" customHeight="1" x14ac:dyDescent="0.2"/>
    <row r="2212" ht="10.199999999999999" customHeight="1" x14ac:dyDescent="0.2"/>
    <row r="2213" ht="10.199999999999999" customHeight="1" x14ac:dyDescent="0.2"/>
    <row r="2214" ht="10.199999999999999" customHeight="1" x14ac:dyDescent="0.2"/>
    <row r="2215" ht="10.199999999999999" customHeight="1" x14ac:dyDescent="0.2"/>
    <row r="2216" ht="10.199999999999999" customHeight="1" x14ac:dyDescent="0.2"/>
    <row r="2217" ht="10.199999999999999" customHeight="1" x14ac:dyDescent="0.2"/>
    <row r="2218" ht="10.199999999999999" customHeight="1" x14ac:dyDescent="0.2"/>
    <row r="2219" ht="10.199999999999999" customHeight="1" x14ac:dyDescent="0.2"/>
    <row r="2220" ht="10.199999999999999" customHeight="1" x14ac:dyDescent="0.2"/>
    <row r="2221" ht="10.199999999999999" customHeight="1" x14ac:dyDescent="0.2"/>
    <row r="2222" ht="10.199999999999999" customHeight="1" x14ac:dyDescent="0.2"/>
    <row r="2223" ht="10.199999999999999" customHeight="1" x14ac:dyDescent="0.2"/>
    <row r="2224" ht="10.199999999999999" customHeight="1" x14ac:dyDescent="0.2"/>
    <row r="2225" ht="10.199999999999999" customHeight="1" x14ac:dyDescent="0.2"/>
    <row r="2226" ht="10.199999999999999" customHeight="1" x14ac:dyDescent="0.2"/>
    <row r="2227" ht="10.199999999999999" customHeight="1" x14ac:dyDescent="0.2"/>
    <row r="2228" ht="10.199999999999999" customHeight="1" x14ac:dyDescent="0.2"/>
    <row r="2229" ht="10.199999999999999" customHeight="1" x14ac:dyDescent="0.2"/>
    <row r="2230" ht="10.199999999999999" customHeight="1" x14ac:dyDescent="0.2"/>
    <row r="2231" ht="10.199999999999999" customHeight="1" x14ac:dyDescent="0.2"/>
    <row r="2232" ht="10.199999999999999" customHeight="1" x14ac:dyDescent="0.2"/>
    <row r="2233" ht="10.199999999999999" customHeight="1" x14ac:dyDescent="0.2"/>
    <row r="2234" ht="10.199999999999999" customHeight="1" x14ac:dyDescent="0.2"/>
    <row r="2235" ht="10.199999999999999" customHeight="1" x14ac:dyDescent="0.2"/>
    <row r="2236" ht="10.199999999999999" customHeight="1" x14ac:dyDescent="0.2"/>
    <row r="2237" ht="10.199999999999999" customHeight="1" x14ac:dyDescent="0.2"/>
    <row r="2238" ht="10.199999999999999" customHeight="1" x14ac:dyDescent="0.2"/>
    <row r="2239" ht="10.199999999999999" customHeight="1" x14ac:dyDescent="0.2"/>
    <row r="2240" ht="10.199999999999999" customHeight="1" x14ac:dyDescent="0.2"/>
    <row r="2241" ht="10.199999999999999" customHeight="1" x14ac:dyDescent="0.2"/>
    <row r="2242" ht="10.199999999999999" customHeight="1" x14ac:dyDescent="0.2"/>
    <row r="2243" ht="10.199999999999999" customHeight="1" x14ac:dyDescent="0.2"/>
    <row r="2244" ht="10.199999999999999" customHeight="1" x14ac:dyDescent="0.2"/>
    <row r="2245" ht="10.199999999999999" customHeight="1" x14ac:dyDescent="0.2"/>
    <row r="2246" ht="10.199999999999999" customHeight="1" x14ac:dyDescent="0.2"/>
    <row r="2247" ht="10.199999999999999" customHeight="1" x14ac:dyDescent="0.2"/>
    <row r="2248" ht="10.199999999999999" customHeight="1" x14ac:dyDescent="0.2"/>
    <row r="2249" ht="10.199999999999999" customHeight="1" x14ac:dyDescent="0.2"/>
    <row r="2250" ht="10.199999999999999" customHeight="1" x14ac:dyDescent="0.2"/>
    <row r="2251" ht="10.199999999999999" customHeight="1" x14ac:dyDescent="0.2"/>
    <row r="2252" ht="10.199999999999999" customHeight="1" x14ac:dyDescent="0.2"/>
    <row r="2253" ht="10.199999999999999" customHeight="1" x14ac:dyDescent="0.2"/>
    <row r="2254" ht="10.199999999999999" customHeight="1" x14ac:dyDescent="0.2"/>
    <row r="2255" ht="10.199999999999999" customHeight="1" x14ac:dyDescent="0.2"/>
    <row r="2256" ht="10.199999999999999" customHeight="1" x14ac:dyDescent="0.2"/>
    <row r="2257" ht="10.199999999999999" customHeight="1" x14ac:dyDescent="0.2"/>
    <row r="2258" ht="10.199999999999999" customHeight="1" x14ac:dyDescent="0.2"/>
    <row r="2259" ht="10.199999999999999" customHeight="1" x14ac:dyDescent="0.2"/>
    <row r="2260" ht="10.199999999999999" customHeight="1" x14ac:dyDescent="0.2"/>
    <row r="2261" ht="10.199999999999999" customHeight="1" x14ac:dyDescent="0.2"/>
    <row r="2262" ht="10.199999999999999" customHeight="1" x14ac:dyDescent="0.2"/>
    <row r="2263" ht="10.199999999999999" customHeight="1" x14ac:dyDescent="0.2"/>
    <row r="2264" ht="10.199999999999999" customHeight="1" x14ac:dyDescent="0.2"/>
    <row r="2265" ht="10.199999999999999" customHeight="1" x14ac:dyDescent="0.2"/>
    <row r="2266" ht="10.199999999999999" customHeight="1" x14ac:dyDescent="0.2"/>
    <row r="2267" ht="10.199999999999999" customHeight="1" x14ac:dyDescent="0.2"/>
    <row r="2268" ht="10.199999999999999" customHeight="1" x14ac:dyDescent="0.2"/>
    <row r="2269" ht="10.199999999999999" customHeight="1" x14ac:dyDescent="0.2"/>
    <row r="2270" ht="10.199999999999999" customHeight="1" x14ac:dyDescent="0.2"/>
    <row r="2271" ht="10.199999999999999" customHeight="1" x14ac:dyDescent="0.2"/>
    <row r="2272" ht="10.199999999999999" customHeight="1" x14ac:dyDescent="0.2"/>
    <row r="2273" ht="10.199999999999999" customHeight="1" x14ac:dyDescent="0.2"/>
    <row r="2274" ht="10.199999999999999" customHeight="1" x14ac:dyDescent="0.2"/>
    <row r="2275" ht="10.199999999999999" customHeight="1" x14ac:dyDescent="0.2"/>
    <row r="2276" ht="10.199999999999999" customHeight="1" x14ac:dyDescent="0.2"/>
    <row r="2277" ht="10.199999999999999" customHeight="1" x14ac:dyDescent="0.2"/>
    <row r="2278" ht="10.199999999999999" customHeight="1" x14ac:dyDescent="0.2"/>
    <row r="2279" ht="10.199999999999999" customHeight="1" x14ac:dyDescent="0.2"/>
    <row r="2280" ht="10.199999999999999" customHeight="1" x14ac:dyDescent="0.2"/>
    <row r="2281" ht="10.199999999999999" customHeight="1" x14ac:dyDescent="0.2"/>
    <row r="2282" ht="10.199999999999999" customHeight="1" x14ac:dyDescent="0.2"/>
    <row r="2283" ht="10.199999999999999" customHeight="1" x14ac:dyDescent="0.2"/>
    <row r="2284" ht="10.199999999999999" customHeight="1" x14ac:dyDescent="0.2"/>
    <row r="2285" ht="10.199999999999999" customHeight="1" x14ac:dyDescent="0.2"/>
    <row r="2286" ht="10.199999999999999" customHeight="1" x14ac:dyDescent="0.2"/>
    <row r="2287" ht="10.199999999999999" customHeight="1" x14ac:dyDescent="0.2"/>
    <row r="2288" ht="10.199999999999999" customHeight="1" x14ac:dyDescent="0.2"/>
    <row r="2289" ht="10.199999999999999" customHeight="1" x14ac:dyDescent="0.2"/>
    <row r="2290" ht="10.199999999999999" customHeight="1" x14ac:dyDescent="0.2"/>
    <row r="2291" ht="10.199999999999999" customHeight="1" x14ac:dyDescent="0.2"/>
    <row r="2292" ht="10.199999999999999" customHeight="1" x14ac:dyDescent="0.2"/>
    <row r="2293" ht="10.199999999999999" customHeight="1" x14ac:dyDescent="0.2"/>
    <row r="2294" ht="10.199999999999999" customHeight="1" x14ac:dyDescent="0.2"/>
    <row r="2295" ht="10.199999999999999" customHeight="1" x14ac:dyDescent="0.2"/>
    <row r="2296" ht="10.199999999999999" customHeight="1" x14ac:dyDescent="0.2"/>
    <row r="2297" ht="10.199999999999999" customHeight="1" x14ac:dyDescent="0.2"/>
    <row r="2298" ht="10.199999999999999" customHeight="1" x14ac:dyDescent="0.2"/>
    <row r="2299" ht="10.199999999999999" customHeight="1" x14ac:dyDescent="0.2"/>
    <row r="2300" ht="10.199999999999999" customHeight="1" x14ac:dyDescent="0.2"/>
    <row r="2301" ht="10.199999999999999" customHeight="1" x14ac:dyDescent="0.2"/>
    <row r="2302" ht="10.199999999999999" customHeight="1" x14ac:dyDescent="0.2"/>
    <row r="2303" ht="10.199999999999999" customHeight="1" x14ac:dyDescent="0.2"/>
    <row r="2304" ht="10.199999999999999" customHeight="1" x14ac:dyDescent="0.2"/>
    <row r="2305" ht="10.199999999999999" customHeight="1" x14ac:dyDescent="0.2"/>
    <row r="2306" ht="10.199999999999999" customHeight="1" x14ac:dyDescent="0.2"/>
    <row r="2307" ht="10.199999999999999" customHeight="1" x14ac:dyDescent="0.2"/>
    <row r="2308" ht="10.199999999999999" customHeight="1" x14ac:dyDescent="0.2"/>
    <row r="2309" ht="10.199999999999999" customHeight="1" x14ac:dyDescent="0.2"/>
    <row r="2310" ht="10.199999999999999" customHeight="1" x14ac:dyDescent="0.2"/>
    <row r="2311" ht="10.199999999999999" customHeight="1" x14ac:dyDescent="0.2"/>
    <row r="2312" ht="10.199999999999999" customHeight="1" x14ac:dyDescent="0.2"/>
    <row r="2313" ht="10.199999999999999" customHeight="1" x14ac:dyDescent="0.2"/>
    <row r="2314" ht="10.199999999999999" customHeight="1" x14ac:dyDescent="0.2"/>
    <row r="2315" ht="10.199999999999999" customHeight="1" x14ac:dyDescent="0.2"/>
    <row r="2316" ht="10.199999999999999" customHeight="1" x14ac:dyDescent="0.2"/>
    <row r="2317" ht="10.199999999999999" customHeight="1" x14ac:dyDescent="0.2"/>
    <row r="2318" ht="10.199999999999999" customHeight="1" x14ac:dyDescent="0.2"/>
    <row r="2319" ht="10.199999999999999" customHeight="1" x14ac:dyDescent="0.2"/>
    <row r="2320" ht="10.199999999999999" customHeight="1" x14ac:dyDescent="0.2"/>
    <row r="2321" ht="10.199999999999999" customHeight="1" x14ac:dyDescent="0.2"/>
    <row r="2322" ht="10.199999999999999" customHeight="1" x14ac:dyDescent="0.2"/>
    <row r="2323" ht="10.199999999999999" customHeight="1" x14ac:dyDescent="0.2"/>
    <row r="2324" ht="10.199999999999999" customHeight="1" x14ac:dyDescent="0.2"/>
    <row r="2325" ht="10.199999999999999" customHeight="1" x14ac:dyDescent="0.2"/>
    <row r="2326" ht="10.199999999999999" customHeight="1" x14ac:dyDescent="0.2"/>
    <row r="2327" ht="10.199999999999999" customHeight="1" x14ac:dyDescent="0.2"/>
    <row r="2328" ht="10.199999999999999" customHeight="1" x14ac:dyDescent="0.2"/>
    <row r="2329" ht="10.199999999999999" customHeight="1" x14ac:dyDescent="0.2"/>
    <row r="2330" ht="10.199999999999999" customHeight="1" x14ac:dyDescent="0.2"/>
    <row r="2331" ht="10.199999999999999" customHeight="1" x14ac:dyDescent="0.2"/>
    <row r="2332" ht="10.199999999999999" customHeight="1" x14ac:dyDescent="0.2"/>
    <row r="2333" ht="10.199999999999999" customHeight="1" x14ac:dyDescent="0.2"/>
    <row r="2334" ht="10.199999999999999" customHeight="1" x14ac:dyDescent="0.2"/>
    <row r="2335" ht="10.199999999999999" customHeight="1" x14ac:dyDescent="0.2"/>
    <row r="2336" ht="10.199999999999999" customHeight="1" x14ac:dyDescent="0.2"/>
    <row r="2337" ht="10.199999999999999" customHeight="1" x14ac:dyDescent="0.2"/>
    <row r="2338" ht="10.199999999999999" customHeight="1" x14ac:dyDescent="0.2"/>
    <row r="2339" ht="10.199999999999999" customHeight="1" x14ac:dyDescent="0.2"/>
    <row r="2340" ht="10.199999999999999" customHeight="1" x14ac:dyDescent="0.2"/>
    <row r="2341" ht="10.199999999999999" customHeight="1" x14ac:dyDescent="0.2"/>
    <row r="2342" ht="10.199999999999999" customHeight="1" x14ac:dyDescent="0.2"/>
    <row r="2343" ht="10.199999999999999" customHeight="1" x14ac:dyDescent="0.2"/>
    <row r="2344" ht="10.199999999999999" customHeight="1" x14ac:dyDescent="0.2"/>
    <row r="2345" ht="10.199999999999999" customHeight="1" x14ac:dyDescent="0.2"/>
    <row r="2346" ht="10.199999999999999" customHeight="1" x14ac:dyDescent="0.2"/>
    <row r="2347" ht="10.199999999999999" customHeight="1" x14ac:dyDescent="0.2"/>
    <row r="2348" ht="10.199999999999999" customHeight="1" x14ac:dyDescent="0.2"/>
    <row r="2349" ht="10.199999999999999" customHeight="1" x14ac:dyDescent="0.2"/>
    <row r="2350" ht="10.199999999999999" customHeight="1" x14ac:dyDescent="0.2"/>
    <row r="2351" ht="10.199999999999999" customHeight="1" x14ac:dyDescent="0.2"/>
    <row r="2352" ht="10.199999999999999" customHeight="1" x14ac:dyDescent="0.2"/>
    <row r="2353" ht="10.199999999999999" customHeight="1" x14ac:dyDescent="0.2"/>
    <row r="2354" ht="10.199999999999999" customHeight="1" x14ac:dyDescent="0.2"/>
    <row r="2355" ht="10.199999999999999" customHeight="1" x14ac:dyDescent="0.2"/>
    <row r="2356" ht="10.199999999999999" customHeight="1" x14ac:dyDescent="0.2"/>
    <row r="2357" ht="10.199999999999999" customHeight="1" x14ac:dyDescent="0.2"/>
    <row r="2358" ht="10.199999999999999" customHeight="1" x14ac:dyDescent="0.2"/>
    <row r="2359" ht="10.199999999999999" customHeight="1" x14ac:dyDescent="0.2"/>
    <row r="2360" ht="10.199999999999999" customHeight="1" x14ac:dyDescent="0.2"/>
    <row r="2361" ht="10.199999999999999" customHeight="1" x14ac:dyDescent="0.2"/>
    <row r="2362" ht="10.199999999999999" customHeight="1" x14ac:dyDescent="0.2"/>
    <row r="2363" ht="10.199999999999999" customHeight="1" x14ac:dyDescent="0.2"/>
    <row r="2364" ht="10.199999999999999" customHeight="1" x14ac:dyDescent="0.2"/>
    <row r="2365" ht="10.199999999999999" customHeight="1" x14ac:dyDescent="0.2"/>
    <row r="2366" ht="10.199999999999999" customHeight="1" x14ac:dyDescent="0.2"/>
    <row r="2367" ht="10.199999999999999" customHeight="1" x14ac:dyDescent="0.2"/>
    <row r="2368" ht="10.199999999999999" customHeight="1" x14ac:dyDescent="0.2"/>
    <row r="2369" ht="10.199999999999999" customHeight="1" x14ac:dyDescent="0.2"/>
    <row r="2370" ht="10.199999999999999" customHeight="1" x14ac:dyDescent="0.2"/>
    <row r="2371" ht="10.199999999999999" customHeight="1" x14ac:dyDescent="0.2"/>
    <row r="2372" ht="10.199999999999999" customHeight="1" x14ac:dyDescent="0.2"/>
    <row r="2373" ht="10.199999999999999" customHeight="1" x14ac:dyDescent="0.2"/>
    <row r="2374" ht="10.199999999999999" customHeight="1" x14ac:dyDescent="0.2"/>
    <row r="2375" ht="10.199999999999999" customHeight="1" x14ac:dyDescent="0.2"/>
    <row r="2376" ht="10.199999999999999" customHeight="1" x14ac:dyDescent="0.2"/>
    <row r="2377" ht="10.199999999999999" customHeight="1" x14ac:dyDescent="0.2"/>
    <row r="2378" ht="10.199999999999999" customHeight="1" x14ac:dyDescent="0.2"/>
    <row r="2379" ht="10.199999999999999" customHeight="1" x14ac:dyDescent="0.2"/>
    <row r="2380" ht="10.199999999999999" customHeight="1" x14ac:dyDescent="0.2"/>
    <row r="2381" ht="10.199999999999999" customHeight="1" x14ac:dyDescent="0.2"/>
    <row r="2382" ht="10.199999999999999" customHeight="1" x14ac:dyDescent="0.2"/>
    <row r="2383" ht="10.199999999999999" customHeight="1" x14ac:dyDescent="0.2"/>
    <row r="2384" ht="10.199999999999999" customHeight="1" x14ac:dyDescent="0.2"/>
    <row r="2385" ht="10.199999999999999" customHeight="1" x14ac:dyDescent="0.2"/>
    <row r="2386" ht="10.199999999999999" customHeight="1" x14ac:dyDescent="0.2"/>
    <row r="2387" ht="10.199999999999999" customHeight="1" x14ac:dyDescent="0.2"/>
    <row r="2388" ht="10.199999999999999" customHeight="1" x14ac:dyDescent="0.2"/>
    <row r="2389" ht="10.199999999999999" customHeight="1" x14ac:dyDescent="0.2"/>
    <row r="2390" ht="10.199999999999999" customHeight="1" x14ac:dyDescent="0.2"/>
    <row r="2391" ht="10.199999999999999" customHeight="1" x14ac:dyDescent="0.2"/>
    <row r="2392" ht="10.199999999999999" customHeight="1" x14ac:dyDescent="0.2"/>
    <row r="2393" ht="10.199999999999999" customHeight="1" x14ac:dyDescent="0.2"/>
    <row r="2394" ht="10.199999999999999" customHeight="1" x14ac:dyDescent="0.2"/>
    <row r="2395" ht="10.199999999999999" customHeight="1" x14ac:dyDescent="0.2"/>
    <row r="2396" ht="10.199999999999999" customHeight="1" x14ac:dyDescent="0.2"/>
    <row r="2397" ht="10.199999999999999" customHeight="1" x14ac:dyDescent="0.2"/>
    <row r="2398" ht="10.199999999999999" customHeight="1" x14ac:dyDescent="0.2"/>
    <row r="2399" ht="10.199999999999999" customHeight="1" x14ac:dyDescent="0.2"/>
    <row r="2400" ht="10.199999999999999" customHeight="1" x14ac:dyDescent="0.2"/>
    <row r="2401" ht="10.199999999999999" customHeight="1" x14ac:dyDescent="0.2"/>
    <row r="2402" ht="10.199999999999999" customHeight="1" x14ac:dyDescent="0.2"/>
    <row r="2403" ht="10.199999999999999" customHeight="1" x14ac:dyDescent="0.2"/>
    <row r="2404" ht="10.199999999999999" customHeight="1" x14ac:dyDescent="0.2"/>
    <row r="2405" ht="10.199999999999999" customHeight="1" x14ac:dyDescent="0.2"/>
    <row r="2406" ht="10.199999999999999" customHeight="1" x14ac:dyDescent="0.2"/>
    <row r="2407" ht="10.199999999999999" customHeight="1" x14ac:dyDescent="0.2"/>
    <row r="2408" ht="10.199999999999999" customHeight="1" x14ac:dyDescent="0.2"/>
    <row r="2409" ht="10.199999999999999" customHeight="1" x14ac:dyDescent="0.2"/>
    <row r="2410" ht="10.199999999999999" customHeight="1" x14ac:dyDescent="0.2"/>
    <row r="2411" ht="10.199999999999999" customHeight="1" x14ac:dyDescent="0.2"/>
    <row r="2412" ht="10.199999999999999" customHeight="1" x14ac:dyDescent="0.2"/>
    <row r="2413" ht="10.199999999999999" customHeight="1" x14ac:dyDescent="0.2"/>
    <row r="2414" ht="10.199999999999999" customHeight="1" x14ac:dyDescent="0.2"/>
    <row r="2415" ht="10.199999999999999" customHeight="1" x14ac:dyDescent="0.2"/>
    <row r="2416" ht="10.199999999999999" customHeight="1" x14ac:dyDescent="0.2"/>
    <row r="2417" ht="10.199999999999999" customHeight="1" x14ac:dyDescent="0.2"/>
    <row r="2418" ht="10.199999999999999" customHeight="1" x14ac:dyDescent="0.2"/>
    <row r="2419" ht="10.199999999999999" customHeight="1" x14ac:dyDescent="0.2"/>
    <row r="2420" ht="10.199999999999999" customHeight="1" x14ac:dyDescent="0.2"/>
    <row r="2421" ht="10.199999999999999" customHeight="1" x14ac:dyDescent="0.2"/>
    <row r="2422" ht="10.199999999999999" customHeight="1" x14ac:dyDescent="0.2"/>
    <row r="2423" ht="10.199999999999999" customHeight="1" x14ac:dyDescent="0.2"/>
    <row r="2424" ht="10.199999999999999" customHeight="1" x14ac:dyDescent="0.2"/>
    <row r="2425" ht="10.199999999999999" customHeight="1" x14ac:dyDescent="0.2"/>
    <row r="2426" ht="10.199999999999999" customHeight="1" x14ac:dyDescent="0.2"/>
    <row r="2427" ht="10.199999999999999" customHeight="1" x14ac:dyDescent="0.2"/>
    <row r="2428" ht="10.199999999999999" customHeight="1" x14ac:dyDescent="0.2"/>
    <row r="2429" ht="10.199999999999999" customHeight="1" x14ac:dyDescent="0.2"/>
    <row r="2430" ht="10.199999999999999" customHeight="1" x14ac:dyDescent="0.2"/>
    <row r="2431" ht="10.199999999999999" customHeight="1" x14ac:dyDescent="0.2"/>
    <row r="2432" ht="10.199999999999999" customHeight="1" x14ac:dyDescent="0.2"/>
    <row r="2433" ht="10.199999999999999" customHeight="1" x14ac:dyDescent="0.2"/>
    <row r="2434" ht="10.199999999999999" customHeight="1" x14ac:dyDescent="0.2"/>
    <row r="2435" ht="10.199999999999999" customHeight="1" x14ac:dyDescent="0.2"/>
    <row r="2436" ht="10.199999999999999" customHeight="1" x14ac:dyDescent="0.2"/>
    <row r="2437" ht="10.199999999999999" customHeight="1" x14ac:dyDescent="0.2"/>
    <row r="2438" ht="10.199999999999999" customHeight="1" x14ac:dyDescent="0.2"/>
    <row r="2439" ht="10.199999999999999" customHeight="1" x14ac:dyDescent="0.2"/>
    <row r="2440" ht="10.199999999999999" customHeight="1" x14ac:dyDescent="0.2"/>
    <row r="2441" ht="10.199999999999999" customHeight="1" x14ac:dyDescent="0.2"/>
    <row r="2442" ht="10.199999999999999" customHeight="1" x14ac:dyDescent="0.2"/>
    <row r="2443" ht="10.199999999999999" customHeight="1" x14ac:dyDescent="0.2"/>
    <row r="2444" ht="10.199999999999999" customHeight="1" x14ac:dyDescent="0.2"/>
    <row r="2445" ht="10.199999999999999" customHeight="1" x14ac:dyDescent="0.2"/>
    <row r="2446" ht="10.199999999999999" customHeight="1" x14ac:dyDescent="0.2"/>
    <row r="2447" ht="10.199999999999999" customHeight="1" x14ac:dyDescent="0.2"/>
    <row r="2448" ht="10.199999999999999" customHeight="1" x14ac:dyDescent="0.2"/>
    <row r="2449" ht="10.199999999999999" customHeight="1" x14ac:dyDescent="0.2"/>
    <row r="2450" ht="10.199999999999999" customHeight="1" x14ac:dyDescent="0.2"/>
    <row r="2451" ht="10.199999999999999" customHeight="1" x14ac:dyDescent="0.2"/>
    <row r="2452" ht="10.199999999999999" customHeight="1" x14ac:dyDescent="0.2"/>
    <row r="2453" ht="10.199999999999999" customHeight="1" x14ac:dyDescent="0.2"/>
    <row r="2454" ht="10.199999999999999" customHeight="1" x14ac:dyDescent="0.2"/>
    <row r="2455" ht="10.199999999999999" customHeight="1" x14ac:dyDescent="0.2"/>
    <row r="2456" ht="10.199999999999999" customHeight="1" x14ac:dyDescent="0.2"/>
    <row r="2457" ht="10.199999999999999" customHeight="1" x14ac:dyDescent="0.2"/>
    <row r="2458" ht="10.199999999999999" customHeight="1" x14ac:dyDescent="0.2"/>
    <row r="2459" ht="10.199999999999999" customHeight="1" x14ac:dyDescent="0.2"/>
    <row r="2460" ht="10.199999999999999" customHeight="1" x14ac:dyDescent="0.2"/>
    <row r="2461" ht="10.199999999999999" customHeight="1" x14ac:dyDescent="0.2"/>
    <row r="2462" ht="10.199999999999999" customHeight="1" x14ac:dyDescent="0.2"/>
    <row r="2463" ht="10.199999999999999" customHeight="1" x14ac:dyDescent="0.2"/>
    <row r="2464" ht="10.199999999999999" customHeight="1" x14ac:dyDescent="0.2"/>
    <row r="2465" ht="10.199999999999999" customHeight="1" x14ac:dyDescent="0.2"/>
    <row r="2466" ht="10.199999999999999" customHeight="1" x14ac:dyDescent="0.2"/>
    <row r="2467" ht="10.199999999999999" customHeight="1" x14ac:dyDescent="0.2"/>
    <row r="2468" ht="10.199999999999999" customHeight="1" x14ac:dyDescent="0.2"/>
    <row r="2469" ht="10.199999999999999" customHeight="1" x14ac:dyDescent="0.2"/>
    <row r="2470" ht="10.199999999999999" customHeight="1" x14ac:dyDescent="0.2"/>
    <row r="2471" ht="10.199999999999999" customHeight="1" x14ac:dyDescent="0.2"/>
    <row r="2472" ht="10.199999999999999" customHeight="1" x14ac:dyDescent="0.2"/>
    <row r="2473" ht="10.199999999999999" customHeight="1" x14ac:dyDescent="0.2"/>
    <row r="2474" ht="10.199999999999999" customHeight="1" x14ac:dyDescent="0.2"/>
    <row r="2475" ht="10.199999999999999" customHeight="1" x14ac:dyDescent="0.2"/>
    <row r="2476" ht="10.199999999999999" customHeight="1" x14ac:dyDescent="0.2"/>
    <row r="2477" ht="10.199999999999999" customHeight="1" x14ac:dyDescent="0.2"/>
    <row r="2478" ht="10.199999999999999" customHeight="1" x14ac:dyDescent="0.2"/>
    <row r="2479" ht="10.199999999999999" customHeight="1" x14ac:dyDescent="0.2"/>
    <row r="2480" ht="10.199999999999999" customHeight="1" x14ac:dyDescent="0.2"/>
    <row r="2481" ht="10.199999999999999" customHeight="1" x14ac:dyDescent="0.2"/>
    <row r="2482" ht="10.199999999999999" customHeight="1" x14ac:dyDescent="0.2"/>
    <row r="2483" ht="10.199999999999999" customHeight="1" x14ac:dyDescent="0.2"/>
    <row r="2484" ht="10.199999999999999" customHeight="1" x14ac:dyDescent="0.2"/>
    <row r="2485" ht="10.199999999999999" customHeight="1" x14ac:dyDescent="0.2"/>
    <row r="2486" ht="10.199999999999999" customHeight="1" x14ac:dyDescent="0.2"/>
    <row r="2487" ht="10.199999999999999" customHeight="1" x14ac:dyDescent="0.2"/>
    <row r="2488" ht="10.199999999999999" customHeight="1" x14ac:dyDescent="0.2"/>
    <row r="2489" ht="10.199999999999999" customHeight="1" x14ac:dyDescent="0.2"/>
    <row r="2490" ht="10.199999999999999" customHeight="1" x14ac:dyDescent="0.2"/>
    <row r="2491" ht="10.199999999999999" customHeight="1" x14ac:dyDescent="0.2"/>
    <row r="2492" ht="10.199999999999999" customHeight="1" x14ac:dyDescent="0.2"/>
    <row r="2493" ht="10.199999999999999" customHeight="1" x14ac:dyDescent="0.2"/>
    <row r="2494" ht="10.199999999999999" customHeight="1" x14ac:dyDescent="0.2"/>
    <row r="2495" ht="10.199999999999999" customHeight="1" x14ac:dyDescent="0.2"/>
    <row r="2496" ht="10.199999999999999" customHeight="1" x14ac:dyDescent="0.2"/>
    <row r="2497" ht="10.199999999999999" customHeight="1" x14ac:dyDescent="0.2"/>
    <row r="2498" ht="10.199999999999999" customHeight="1" x14ac:dyDescent="0.2"/>
    <row r="2499" ht="10.199999999999999" customHeight="1" x14ac:dyDescent="0.2"/>
    <row r="2500" ht="10.199999999999999" customHeight="1" x14ac:dyDescent="0.2"/>
    <row r="2501" ht="10.199999999999999" customHeight="1" x14ac:dyDescent="0.2"/>
    <row r="2502" ht="10.199999999999999" customHeight="1" x14ac:dyDescent="0.2"/>
    <row r="2503" ht="10.199999999999999" customHeight="1" x14ac:dyDescent="0.2"/>
    <row r="2504" ht="10.199999999999999" customHeight="1" x14ac:dyDescent="0.2"/>
    <row r="2505" ht="10.199999999999999" customHeight="1" x14ac:dyDescent="0.2"/>
    <row r="2506" ht="10.199999999999999" customHeight="1" x14ac:dyDescent="0.2"/>
    <row r="2507" ht="10.199999999999999" customHeight="1" x14ac:dyDescent="0.2"/>
    <row r="2508" ht="10.199999999999999" customHeight="1" x14ac:dyDescent="0.2"/>
    <row r="2509" ht="10.199999999999999" customHeight="1" x14ac:dyDescent="0.2"/>
    <row r="2510" ht="10.199999999999999" customHeight="1" x14ac:dyDescent="0.2"/>
    <row r="2511" ht="10.199999999999999" customHeight="1" x14ac:dyDescent="0.2"/>
    <row r="2512" ht="10.199999999999999" customHeight="1" x14ac:dyDescent="0.2"/>
    <row r="2513" ht="10.199999999999999" customHeight="1" x14ac:dyDescent="0.2"/>
    <row r="2514" ht="10.199999999999999" customHeight="1" x14ac:dyDescent="0.2"/>
    <row r="2515" ht="10.199999999999999" customHeight="1" x14ac:dyDescent="0.2"/>
    <row r="2516" ht="10.199999999999999" customHeight="1" x14ac:dyDescent="0.2"/>
    <row r="2517" ht="10.199999999999999" customHeight="1" x14ac:dyDescent="0.2"/>
    <row r="2518" ht="10.199999999999999" customHeight="1" x14ac:dyDescent="0.2"/>
    <row r="2519" ht="10.199999999999999" customHeight="1" x14ac:dyDescent="0.2"/>
    <row r="2520" ht="10.199999999999999" customHeight="1" x14ac:dyDescent="0.2"/>
    <row r="2521" ht="10.199999999999999" customHeight="1" x14ac:dyDescent="0.2"/>
    <row r="2522" ht="10.199999999999999" customHeight="1" x14ac:dyDescent="0.2"/>
    <row r="2523" ht="10.199999999999999" customHeight="1" x14ac:dyDescent="0.2"/>
    <row r="2524" ht="10.199999999999999" customHeight="1" x14ac:dyDescent="0.2"/>
    <row r="2525" ht="10.199999999999999" customHeight="1" x14ac:dyDescent="0.2"/>
    <row r="2526" ht="10.199999999999999" customHeight="1" x14ac:dyDescent="0.2"/>
    <row r="2527" ht="10.199999999999999" customHeight="1" x14ac:dyDescent="0.2"/>
    <row r="2528" ht="10.199999999999999" customHeight="1" x14ac:dyDescent="0.2"/>
    <row r="2529" ht="10.199999999999999" customHeight="1" x14ac:dyDescent="0.2"/>
    <row r="2530" ht="10.199999999999999" customHeight="1" x14ac:dyDescent="0.2"/>
    <row r="2531" ht="10.199999999999999" customHeight="1" x14ac:dyDescent="0.2"/>
    <row r="2532" ht="10.199999999999999" customHeight="1" x14ac:dyDescent="0.2"/>
    <row r="2533" ht="10.199999999999999" customHeight="1" x14ac:dyDescent="0.2"/>
    <row r="2534" ht="10.199999999999999" customHeight="1" x14ac:dyDescent="0.2"/>
    <row r="2535" ht="10.199999999999999" customHeight="1" x14ac:dyDescent="0.2"/>
    <row r="2536" ht="10.199999999999999" customHeight="1" x14ac:dyDescent="0.2"/>
    <row r="2537" ht="10.199999999999999" customHeight="1" x14ac:dyDescent="0.2"/>
    <row r="2538" ht="10.199999999999999" customHeight="1" x14ac:dyDescent="0.2"/>
    <row r="2539" ht="10.199999999999999" customHeight="1" x14ac:dyDescent="0.2"/>
    <row r="2540" ht="10.199999999999999" customHeight="1" x14ac:dyDescent="0.2"/>
    <row r="2541" ht="10.199999999999999" customHeight="1" x14ac:dyDescent="0.2"/>
    <row r="2542" ht="10.199999999999999" customHeight="1" x14ac:dyDescent="0.2"/>
    <row r="2543" ht="10.199999999999999" customHeight="1" x14ac:dyDescent="0.2"/>
    <row r="2544" ht="10.199999999999999" customHeight="1" x14ac:dyDescent="0.2"/>
    <row r="2545" ht="10.199999999999999" customHeight="1" x14ac:dyDescent="0.2"/>
    <row r="2546" ht="10.199999999999999" customHeight="1" x14ac:dyDescent="0.2"/>
    <row r="2547" ht="10.199999999999999" customHeight="1" x14ac:dyDescent="0.2"/>
    <row r="2548" ht="10.199999999999999" customHeight="1" x14ac:dyDescent="0.2"/>
    <row r="2549" ht="10.199999999999999" customHeight="1" x14ac:dyDescent="0.2"/>
    <row r="2550" ht="10.199999999999999" customHeight="1" x14ac:dyDescent="0.2"/>
    <row r="2551" ht="10.199999999999999" customHeight="1" x14ac:dyDescent="0.2"/>
    <row r="2552" ht="10.199999999999999" customHeight="1" x14ac:dyDescent="0.2"/>
    <row r="2553" ht="10.199999999999999" customHeight="1" x14ac:dyDescent="0.2"/>
    <row r="2554" ht="10.199999999999999" customHeight="1" x14ac:dyDescent="0.2"/>
    <row r="2555" ht="10.199999999999999" customHeight="1" x14ac:dyDescent="0.2"/>
    <row r="2556" ht="10.199999999999999" customHeight="1" x14ac:dyDescent="0.2"/>
    <row r="2557" ht="10.199999999999999" customHeight="1" x14ac:dyDescent="0.2"/>
    <row r="2558" ht="10.199999999999999" customHeight="1" x14ac:dyDescent="0.2"/>
    <row r="2559" ht="10.199999999999999" customHeight="1" x14ac:dyDescent="0.2"/>
    <row r="2560" ht="10.199999999999999" customHeight="1" x14ac:dyDescent="0.2"/>
    <row r="2561" ht="10.199999999999999" customHeight="1" x14ac:dyDescent="0.2"/>
    <row r="2562" ht="10.199999999999999" customHeight="1" x14ac:dyDescent="0.2"/>
    <row r="2563" ht="10.199999999999999" customHeight="1" x14ac:dyDescent="0.2"/>
    <row r="2564" ht="10.199999999999999" customHeight="1" x14ac:dyDescent="0.2"/>
    <row r="2565" ht="10.199999999999999" customHeight="1" x14ac:dyDescent="0.2"/>
    <row r="2566" ht="10.199999999999999" customHeight="1" x14ac:dyDescent="0.2"/>
    <row r="2567" ht="10.199999999999999" customHeight="1" x14ac:dyDescent="0.2"/>
    <row r="2568" ht="10.199999999999999" customHeight="1" x14ac:dyDescent="0.2"/>
    <row r="2569" ht="10.199999999999999" customHeight="1" x14ac:dyDescent="0.2"/>
    <row r="2570" ht="10.199999999999999" customHeight="1" x14ac:dyDescent="0.2"/>
    <row r="2571" ht="10.199999999999999" customHeight="1" x14ac:dyDescent="0.2"/>
    <row r="2572" ht="10.199999999999999" customHeight="1" x14ac:dyDescent="0.2"/>
    <row r="2573" ht="10.199999999999999" customHeight="1" x14ac:dyDescent="0.2"/>
    <row r="2574" ht="10.199999999999999" customHeight="1" x14ac:dyDescent="0.2"/>
    <row r="2575" ht="10.199999999999999" customHeight="1" x14ac:dyDescent="0.2"/>
    <row r="2576" ht="10.199999999999999" customHeight="1" x14ac:dyDescent="0.2"/>
    <row r="2577" ht="10.199999999999999" customHeight="1" x14ac:dyDescent="0.2"/>
    <row r="2578" ht="10.199999999999999" customHeight="1" x14ac:dyDescent="0.2"/>
    <row r="2579" ht="10.199999999999999" customHeight="1" x14ac:dyDescent="0.2"/>
    <row r="2580" ht="10.199999999999999" customHeight="1" x14ac:dyDescent="0.2"/>
    <row r="2581" ht="10.199999999999999" customHeight="1" x14ac:dyDescent="0.2"/>
    <row r="2582" ht="10.199999999999999" customHeight="1" x14ac:dyDescent="0.2"/>
    <row r="2583" ht="10.199999999999999" customHeight="1" x14ac:dyDescent="0.2"/>
    <row r="2584" ht="10.199999999999999" customHeight="1" x14ac:dyDescent="0.2"/>
    <row r="2585" ht="10.199999999999999" customHeight="1" x14ac:dyDescent="0.2"/>
    <row r="2586" ht="10.199999999999999" customHeight="1" x14ac:dyDescent="0.2"/>
    <row r="2587" ht="10.199999999999999" customHeight="1" x14ac:dyDescent="0.2"/>
    <row r="2588" ht="10.199999999999999" customHeight="1" x14ac:dyDescent="0.2"/>
    <row r="2589" ht="10.199999999999999" customHeight="1" x14ac:dyDescent="0.2"/>
    <row r="2590" ht="10.199999999999999" customHeight="1" x14ac:dyDescent="0.2"/>
    <row r="2591" ht="10.199999999999999" customHeight="1" x14ac:dyDescent="0.2"/>
    <row r="2592" ht="10.199999999999999" customHeight="1" x14ac:dyDescent="0.2"/>
    <row r="2593" ht="10.199999999999999" customHeight="1" x14ac:dyDescent="0.2"/>
    <row r="2594" ht="10.199999999999999" customHeight="1" x14ac:dyDescent="0.2"/>
    <row r="2595" ht="10.199999999999999" customHeight="1" x14ac:dyDescent="0.2"/>
    <row r="2596" ht="10.199999999999999" customHeight="1" x14ac:dyDescent="0.2"/>
    <row r="2597" ht="10.199999999999999" customHeight="1" x14ac:dyDescent="0.2"/>
    <row r="2598" ht="10.199999999999999" customHeight="1" x14ac:dyDescent="0.2"/>
    <row r="2599" ht="10.199999999999999" customHeight="1" x14ac:dyDescent="0.2"/>
    <row r="2600" ht="10.199999999999999" customHeight="1" x14ac:dyDescent="0.2"/>
    <row r="2601" ht="10.199999999999999" customHeight="1" x14ac:dyDescent="0.2"/>
    <row r="2602" ht="10.199999999999999" customHeight="1" x14ac:dyDescent="0.2"/>
    <row r="2603" ht="10.199999999999999" customHeight="1" x14ac:dyDescent="0.2"/>
    <row r="2604" ht="10.199999999999999" customHeight="1" x14ac:dyDescent="0.2"/>
    <row r="2605" ht="10.199999999999999" customHeight="1" x14ac:dyDescent="0.2"/>
    <row r="2606" ht="10.199999999999999" customHeight="1" x14ac:dyDescent="0.2"/>
    <row r="2607" ht="10.199999999999999" customHeight="1" x14ac:dyDescent="0.2"/>
    <row r="2608" ht="10.199999999999999" customHeight="1" x14ac:dyDescent="0.2"/>
    <row r="2609" ht="10.199999999999999" customHeight="1" x14ac:dyDescent="0.2"/>
    <row r="2610" ht="10.199999999999999" customHeight="1" x14ac:dyDescent="0.2"/>
    <row r="2611" ht="10.199999999999999" customHeight="1" x14ac:dyDescent="0.2"/>
    <row r="2612" ht="10.199999999999999" customHeight="1" x14ac:dyDescent="0.2"/>
    <row r="2613" ht="10.199999999999999" customHeight="1" x14ac:dyDescent="0.2"/>
    <row r="2614" ht="10.199999999999999" customHeight="1" x14ac:dyDescent="0.2"/>
    <row r="2615" ht="10.199999999999999" customHeight="1" x14ac:dyDescent="0.2"/>
    <row r="2616" ht="10.199999999999999" customHeight="1" x14ac:dyDescent="0.2"/>
    <row r="2617" ht="10.199999999999999" customHeight="1" x14ac:dyDescent="0.2"/>
    <row r="2618" ht="10.199999999999999" customHeight="1" x14ac:dyDescent="0.2"/>
    <row r="2619" ht="10.199999999999999" customHeight="1" x14ac:dyDescent="0.2"/>
    <row r="2620" ht="10.199999999999999" customHeight="1" x14ac:dyDescent="0.2"/>
    <row r="2621" ht="10.199999999999999" customHeight="1" x14ac:dyDescent="0.2"/>
    <row r="2622" ht="10.199999999999999" customHeight="1" x14ac:dyDescent="0.2"/>
    <row r="2623" ht="10.199999999999999" customHeight="1" x14ac:dyDescent="0.2"/>
    <row r="2624" ht="10.199999999999999" customHeight="1" x14ac:dyDescent="0.2"/>
    <row r="2625" ht="10.199999999999999" customHeight="1" x14ac:dyDescent="0.2"/>
    <row r="2626" ht="10.199999999999999" customHeight="1" x14ac:dyDescent="0.2"/>
    <row r="2627" ht="10.199999999999999" customHeight="1" x14ac:dyDescent="0.2"/>
    <row r="2628" ht="10.199999999999999" customHeight="1" x14ac:dyDescent="0.2"/>
    <row r="2629" ht="10.199999999999999" customHeight="1" x14ac:dyDescent="0.2"/>
    <row r="2630" ht="10.199999999999999" customHeight="1" x14ac:dyDescent="0.2"/>
    <row r="2631" ht="10.199999999999999" customHeight="1" x14ac:dyDescent="0.2"/>
    <row r="2632" ht="10.199999999999999" customHeight="1" x14ac:dyDescent="0.2"/>
    <row r="2633" ht="10.199999999999999" customHeight="1" x14ac:dyDescent="0.2"/>
    <row r="2634" ht="10.199999999999999" customHeight="1" x14ac:dyDescent="0.2"/>
    <row r="2635" ht="10.199999999999999" customHeight="1" x14ac:dyDescent="0.2"/>
    <row r="2636" ht="10.199999999999999" customHeight="1" x14ac:dyDescent="0.2"/>
    <row r="2637" ht="10.199999999999999" customHeight="1" x14ac:dyDescent="0.2"/>
    <row r="2638" ht="10.199999999999999" customHeight="1" x14ac:dyDescent="0.2"/>
    <row r="2639" ht="10.199999999999999" customHeight="1" x14ac:dyDescent="0.2"/>
    <row r="2640" ht="10.199999999999999" customHeight="1" x14ac:dyDescent="0.2"/>
    <row r="2641" ht="10.199999999999999" customHeight="1" x14ac:dyDescent="0.2"/>
    <row r="2642" ht="10.199999999999999" customHeight="1" x14ac:dyDescent="0.2"/>
    <row r="2643" ht="10.199999999999999" customHeight="1" x14ac:dyDescent="0.2"/>
    <row r="2644" ht="10.199999999999999" customHeight="1" x14ac:dyDescent="0.2"/>
    <row r="2645" ht="10.199999999999999" customHeight="1" x14ac:dyDescent="0.2"/>
    <row r="2646" ht="10.199999999999999" customHeight="1" x14ac:dyDescent="0.2"/>
    <row r="2647" ht="10.199999999999999" customHeight="1" x14ac:dyDescent="0.2"/>
    <row r="2648" ht="10.199999999999999" customHeight="1" x14ac:dyDescent="0.2"/>
    <row r="2649" ht="10.199999999999999" customHeight="1" x14ac:dyDescent="0.2"/>
    <row r="2650" ht="10.199999999999999" customHeight="1" x14ac:dyDescent="0.2"/>
    <row r="2651" ht="10.199999999999999" customHeight="1" x14ac:dyDescent="0.2"/>
    <row r="2652" ht="10.199999999999999" customHeight="1" x14ac:dyDescent="0.2"/>
    <row r="2653" ht="10.199999999999999" customHeight="1" x14ac:dyDescent="0.2"/>
    <row r="2654" ht="10.199999999999999" customHeight="1" x14ac:dyDescent="0.2"/>
    <row r="2655" ht="10.199999999999999" customHeight="1" x14ac:dyDescent="0.2"/>
    <row r="2656" ht="10.199999999999999" customHeight="1" x14ac:dyDescent="0.2"/>
    <row r="2657" ht="10.199999999999999" customHeight="1" x14ac:dyDescent="0.2"/>
    <row r="2658" ht="10.199999999999999" customHeight="1" x14ac:dyDescent="0.2"/>
    <row r="2659" ht="10.199999999999999" customHeight="1" x14ac:dyDescent="0.2"/>
    <row r="2660" ht="10.199999999999999" customHeight="1" x14ac:dyDescent="0.2"/>
    <row r="2661" ht="10.199999999999999" customHeight="1" x14ac:dyDescent="0.2"/>
    <row r="2662" ht="10.199999999999999" customHeight="1" x14ac:dyDescent="0.2"/>
    <row r="2663" ht="10.199999999999999" customHeight="1" x14ac:dyDescent="0.2"/>
    <row r="2664" ht="10.199999999999999" customHeight="1" x14ac:dyDescent="0.2"/>
    <row r="2665" ht="10.199999999999999" customHeight="1" x14ac:dyDescent="0.2"/>
    <row r="2666" ht="10.199999999999999" customHeight="1" x14ac:dyDescent="0.2"/>
    <row r="2667" ht="10.199999999999999" customHeight="1" x14ac:dyDescent="0.2"/>
    <row r="2668" ht="10.199999999999999" customHeight="1" x14ac:dyDescent="0.2"/>
    <row r="2669" ht="10.199999999999999" customHeight="1" x14ac:dyDescent="0.2"/>
    <row r="2670" ht="10.199999999999999" customHeight="1" x14ac:dyDescent="0.2"/>
    <row r="2671" ht="10.199999999999999" customHeight="1" x14ac:dyDescent="0.2"/>
    <row r="2672" ht="10.199999999999999" customHeight="1" x14ac:dyDescent="0.2"/>
    <row r="2673" ht="10.199999999999999" customHeight="1" x14ac:dyDescent="0.2"/>
    <row r="2674" ht="10.199999999999999" customHeight="1" x14ac:dyDescent="0.2"/>
    <row r="2675" ht="10.199999999999999" customHeight="1" x14ac:dyDescent="0.2"/>
    <row r="2676" ht="10.199999999999999" customHeight="1" x14ac:dyDescent="0.2"/>
    <row r="2677" ht="10.199999999999999" customHeight="1" x14ac:dyDescent="0.2"/>
    <row r="2678" ht="10.199999999999999" customHeight="1" x14ac:dyDescent="0.2"/>
    <row r="2679" ht="10.199999999999999" customHeight="1" x14ac:dyDescent="0.2"/>
    <row r="2680" ht="10.199999999999999" customHeight="1" x14ac:dyDescent="0.2"/>
    <row r="2681" ht="10.199999999999999" customHeight="1" x14ac:dyDescent="0.2"/>
    <row r="2682" ht="10.199999999999999" customHeight="1" x14ac:dyDescent="0.2"/>
    <row r="2683" ht="10.199999999999999" customHeight="1" x14ac:dyDescent="0.2"/>
    <row r="2684" ht="10.199999999999999" customHeight="1" x14ac:dyDescent="0.2"/>
    <row r="2685" ht="10.199999999999999" customHeight="1" x14ac:dyDescent="0.2"/>
    <row r="2686" ht="10.199999999999999" customHeight="1" x14ac:dyDescent="0.2"/>
    <row r="2687" ht="10.199999999999999" customHeight="1" x14ac:dyDescent="0.2"/>
    <row r="2688" ht="10.199999999999999" customHeight="1" x14ac:dyDescent="0.2"/>
    <row r="2689" ht="10.199999999999999" customHeight="1" x14ac:dyDescent="0.2"/>
    <row r="2690" ht="10.199999999999999" customHeight="1" x14ac:dyDescent="0.2"/>
    <row r="2691" ht="10.199999999999999" customHeight="1" x14ac:dyDescent="0.2"/>
    <row r="2692" ht="10.199999999999999" customHeight="1" x14ac:dyDescent="0.2"/>
    <row r="2693" ht="10.199999999999999" customHeight="1" x14ac:dyDescent="0.2"/>
    <row r="2694" ht="10.199999999999999" customHeight="1" x14ac:dyDescent="0.2"/>
    <row r="2695" ht="10.199999999999999" customHeight="1" x14ac:dyDescent="0.2"/>
    <row r="2696" ht="10.199999999999999" customHeight="1" x14ac:dyDescent="0.2"/>
    <row r="2697" ht="10.199999999999999" customHeight="1" x14ac:dyDescent="0.2"/>
    <row r="2698" ht="10.199999999999999" customHeight="1" x14ac:dyDescent="0.2"/>
    <row r="2699" ht="10.199999999999999" customHeight="1" x14ac:dyDescent="0.2"/>
    <row r="2700" ht="10.199999999999999" customHeight="1" x14ac:dyDescent="0.2"/>
    <row r="2701" ht="10.199999999999999" customHeight="1" x14ac:dyDescent="0.2"/>
    <row r="2702" ht="10.199999999999999" customHeight="1" x14ac:dyDescent="0.2"/>
    <row r="2703" ht="10.199999999999999" customHeight="1" x14ac:dyDescent="0.2"/>
    <row r="2704" ht="10.199999999999999" customHeight="1" x14ac:dyDescent="0.2"/>
    <row r="2705" ht="10.199999999999999" customHeight="1" x14ac:dyDescent="0.2"/>
    <row r="2706" ht="10.199999999999999" customHeight="1" x14ac:dyDescent="0.2"/>
    <row r="2707" ht="10.199999999999999" customHeight="1" x14ac:dyDescent="0.2"/>
    <row r="2708" ht="10.199999999999999" customHeight="1" x14ac:dyDescent="0.2"/>
    <row r="2709" ht="10.199999999999999" customHeight="1" x14ac:dyDescent="0.2"/>
    <row r="2710" ht="10.199999999999999" customHeight="1" x14ac:dyDescent="0.2"/>
    <row r="2711" ht="10.199999999999999" customHeight="1" x14ac:dyDescent="0.2"/>
    <row r="2712" ht="10.199999999999999" customHeight="1" x14ac:dyDescent="0.2"/>
    <row r="2713" ht="10.199999999999999" customHeight="1" x14ac:dyDescent="0.2"/>
    <row r="2714" ht="10.199999999999999" customHeight="1" x14ac:dyDescent="0.2"/>
    <row r="2715" ht="10.199999999999999" customHeight="1" x14ac:dyDescent="0.2"/>
    <row r="2716" ht="10.199999999999999" customHeight="1" x14ac:dyDescent="0.2"/>
    <row r="2717" ht="10.199999999999999" customHeight="1" x14ac:dyDescent="0.2"/>
    <row r="2718" ht="10.199999999999999" customHeight="1" x14ac:dyDescent="0.2"/>
    <row r="2719" ht="10.199999999999999" customHeight="1" x14ac:dyDescent="0.2"/>
    <row r="2720" ht="10.199999999999999" customHeight="1" x14ac:dyDescent="0.2"/>
    <row r="2721" ht="10.199999999999999" customHeight="1" x14ac:dyDescent="0.2"/>
    <row r="2722" ht="10.199999999999999" customHeight="1" x14ac:dyDescent="0.2"/>
    <row r="2723" ht="10.199999999999999" customHeight="1" x14ac:dyDescent="0.2"/>
    <row r="2724" ht="10.199999999999999" customHeight="1" x14ac:dyDescent="0.2"/>
    <row r="2725" ht="10.199999999999999" customHeight="1" x14ac:dyDescent="0.2"/>
    <row r="2726" ht="10.199999999999999" customHeight="1" x14ac:dyDescent="0.2"/>
    <row r="2727" ht="10.199999999999999" customHeight="1" x14ac:dyDescent="0.2"/>
    <row r="2728" ht="10.199999999999999" customHeight="1" x14ac:dyDescent="0.2"/>
    <row r="2729" ht="10.199999999999999" customHeight="1" x14ac:dyDescent="0.2"/>
    <row r="2730" ht="10.199999999999999" customHeight="1" x14ac:dyDescent="0.2"/>
    <row r="2731" ht="10.199999999999999" customHeight="1" x14ac:dyDescent="0.2"/>
    <row r="2732" ht="10.199999999999999" customHeight="1" x14ac:dyDescent="0.2"/>
    <row r="2733" ht="10.199999999999999" customHeight="1" x14ac:dyDescent="0.2"/>
    <row r="2734" ht="10.199999999999999" customHeight="1" x14ac:dyDescent="0.2"/>
    <row r="2735" ht="10.199999999999999" customHeight="1" x14ac:dyDescent="0.2"/>
    <row r="2736" ht="10.199999999999999" customHeight="1" x14ac:dyDescent="0.2"/>
    <row r="2737" ht="10.199999999999999" customHeight="1" x14ac:dyDescent="0.2"/>
    <row r="2738" ht="10.199999999999999" customHeight="1" x14ac:dyDescent="0.2"/>
    <row r="2739" ht="10.199999999999999" customHeight="1" x14ac:dyDescent="0.2"/>
    <row r="2740" ht="10.199999999999999" customHeight="1" x14ac:dyDescent="0.2"/>
    <row r="2741" ht="10.199999999999999" customHeight="1" x14ac:dyDescent="0.2"/>
    <row r="2742" ht="10.199999999999999" customHeight="1" x14ac:dyDescent="0.2"/>
    <row r="2743" ht="10.199999999999999" customHeight="1" x14ac:dyDescent="0.2"/>
    <row r="2744" ht="10.199999999999999" customHeight="1" x14ac:dyDescent="0.2"/>
    <row r="2745" ht="10.199999999999999" customHeight="1" x14ac:dyDescent="0.2"/>
    <row r="2746" ht="10.199999999999999" customHeight="1" x14ac:dyDescent="0.2"/>
    <row r="2747" ht="10.199999999999999" customHeight="1" x14ac:dyDescent="0.2"/>
    <row r="2748" ht="10.199999999999999" customHeight="1" x14ac:dyDescent="0.2"/>
    <row r="2749" ht="10.199999999999999" customHeight="1" x14ac:dyDescent="0.2"/>
    <row r="2750" ht="10.199999999999999" customHeight="1" x14ac:dyDescent="0.2"/>
    <row r="2751" ht="10.199999999999999" customHeight="1" x14ac:dyDescent="0.2"/>
    <row r="2752" ht="10.199999999999999" customHeight="1" x14ac:dyDescent="0.2"/>
    <row r="2753" ht="10.199999999999999" customHeight="1" x14ac:dyDescent="0.2"/>
    <row r="2754" ht="10.199999999999999" customHeight="1" x14ac:dyDescent="0.2"/>
    <row r="2755" ht="10.199999999999999" customHeight="1" x14ac:dyDescent="0.2"/>
    <row r="2756" ht="10.199999999999999" customHeight="1" x14ac:dyDescent="0.2"/>
    <row r="2757" ht="10.199999999999999" customHeight="1" x14ac:dyDescent="0.2"/>
    <row r="2758" ht="10.199999999999999" customHeight="1" x14ac:dyDescent="0.2"/>
    <row r="2759" ht="10.199999999999999" customHeight="1" x14ac:dyDescent="0.2"/>
    <row r="2760" ht="10.199999999999999" customHeight="1" x14ac:dyDescent="0.2"/>
    <row r="2761" ht="10.199999999999999" customHeight="1" x14ac:dyDescent="0.2"/>
    <row r="2762" ht="10.199999999999999" customHeight="1" x14ac:dyDescent="0.2"/>
    <row r="2763" ht="10.199999999999999" customHeight="1" x14ac:dyDescent="0.2"/>
    <row r="2764" ht="10.199999999999999" customHeight="1" x14ac:dyDescent="0.2"/>
    <row r="2765" ht="10.199999999999999" customHeight="1" x14ac:dyDescent="0.2"/>
    <row r="2766" ht="10.199999999999999" customHeight="1" x14ac:dyDescent="0.2"/>
    <row r="2767" ht="10.199999999999999" customHeight="1" x14ac:dyDescent="0.2"/>
    <row r="2768" ht="10.199999999999999" customHeight="1" x14ac:dyDescent="0.2"/>
    <row r="2769" ht="10.199999999999999" customHeight="1" x14ac:dyDescent="0.2"/>
    <row r="2770" ht="10.199999999999999" customHeight="1" x14ac:dyDescent="0.2"/>
    <row r="2771" ht="10.199999999999999" customHeight="1" x14ac:dyDescent="0.2"/>
    <row r="2772" ht="10.199999999999999" customHeight="1" x14ac:dyDescent="0.2"/>
    <row r="2773" ht="10.199999999999999" customHeight="1" x14ac:dyDescent="0.2"/>
    <row r="2774" ht="10.199999999999999" customHeight="1" x14ac:dyDescent="0.2"/>
    <row r="2775" ht="10.199999999999999" customHeight="1" x14ac:dyDescent="0.2"/>
    <row r="2776" ht="10.199999999999999" customHeight="1" x14ac:dyDescent="0.2"/>
    <row r="2777" ht="10.199999999999999" customHeight="1" x14ac:dyDescent="0.2"/>
    <row r="2778" ht="10.199999999999999" customHeight="1" x14ac:dyDescent="0.2"/>
    <row r="2779" ht="10.199999999999999" customHeight="1" x14ac:dyDescent="0.2"/>
    <row r="2780" ht="10.199999999999999" customHeight="1" x14ac:dyDescent="0.2"/>
    <row r="2781" ht="10.199999999999999" customHeight="1" x14ac:dyDescent="0.2"/>
    <row r="2782" ht="10.199999999999999" customHeight="1" x14ac:dyDescent="0.2"/>
    <row r="2783" ht="10.199999999999999" customHeight="1" x14ac:dyDescent="0.2"/>
    <row r="2784" ht="10.199999999999999" customHeight="1" x14ac:dyDescent="0.2"/>
    <row r="2785" ht="10.199999999999999" customHeight="1" x14ac:dyDescent="0.2"/>
    <row r="2786" ht="10.199999999999999" customHeight="1" x14ac:dyDescent="0.2"/>
    <row r="2787" ht="10.199999999999999" customHeight="1" x14ac:dyDescent="0.2"/>
    <row r="2788" ht="10.199999999999999" customHeight="1" x14ac:dyDescent="0.2"/>
    <row r="2789" ht="10.199999999999999" customHeight="1" x14ac:dyDescent="0.2"/>
    <row r="2790" ht="10.199999999999999" customHeight="1" x14ac:dyDescent="0.2"/>
    <row r="2791" ht="10.199999999999999" customHeight="1" x14ac:dyDescent="0.2"/>
    <row r="2792" ht="10.199999999999999" customHeight="1" x14ac:dyDescent="0.2"/>
    <row r="2793" ht="10.199999999999999" customHeight="1" x14ac:dyDescent="0.2"/>
    <row r="2794" ht="10.199999999999999" customHeight="1" x14ac:dyDescent="0.2"/>
    <row r="2795" ht="10.199999999999999" customHeight="1" x14ac:dyDescent="0.2"/>
    <row r="2796" ht="10.199999999999999" customHeight="1" x14ac:dyDescent="0.2"/>
    <row r="2797" ht="10.199999999999999" customHeight="1" x14ac:dyDescent="0.2"/>
    <row r="2798" ht="10.199999999999999" customHeight="1" x14ac:dyDescent="0.2"/>
    <row r="2799" ht="10.199999999999999" customHeight="1" x14ac:dyDescent="0.2"/>
    <row r="2800" ht="10.199999999999999" customHeight="1" x14ac:dyDescent="0.2"/>
    <row r="2801" ht="10.199999999999999" customHeight="1" x14ac:dyDescent="0.2"/>
    <row r="2802" ht="10.199999999999999" customHeight="1" x14ac:dyDescent="0.2"/>
    <row r="2803" ht="10.199999999999999" customHeight="1" x14ac:dyDescent="0.2"/>
    <row r="2804" ht="10.199999999999999" customHeight="1" x14ac:dyDescent="0.2"/>
    <row r="2805" ht="10.199999999999999" customHeight="1" x14ac:dyDescent="0.2"/>
    <row r="2806" ht="10.199999999999999" customHeight="1" x14ac:dyDescent="0.2"/>
    <row r="2807" ht="10.199999999999999" customHeight="1" x14ac:dyDescent="0.2"/>
    <row r="2808" ht="10.199999999999999" customHeight="1" x14ac:dyDescent="0.2"/>
    <row r="2809" ht="10.199999999999999" customHeight="1" x14ac:dyDescent="0.2"/>
    <row r="2810" ht="10.199999999999999" customHeight="1" x14ac:dyDescent="0.2"/>
    <row r="2811" ht="10.199999999999999" customHeight="1" x14ac:dyDescent="0.2"/>
    <row r="2812" ht="10.199999999999999" customHeight="1" x14ac:dyDescent="0.2"/>
    <row r="2813" ht="10.199999999999999" customHeight="1" x14ac:dyDescent="0.2"/>
    <row r="2814" ht="10.199999999999999" customHeight="1" x14ac:dyDescent="0.2"/>
    <row r="2815" ht="10.199999999999999" customHeight="1" x14ac:dyDescent="0.2"/>
    <row r="2816" ht="10.199999999999999" customHeight="1" x14ac:dyDescent="0.2"/>
    <row r="2817" ht="10.199999999999999" customHeight="1" x14ac:dyDescent="0.2"/>
    <row r="2818" ht="10.199999999999999" customHeight="1" x14ac:dyDescent="0.2"/>
    <row r="2819" ht="10.199999999999999" customHeight="1" x14ac:dyDescent="0.2"/>
    <row r="2820" ht="10.199999999999999" customHeight="1" x14ac:dyDescent="0.2"/>
    <row r="2821" ht="10.199999999999999" customHeight="1" x14ac:dyDescent="0.2"/>
    <row r="2822" ht="10.199999999999999" customHeight="1" x14ac:dyDescent="0.2"/>
    <row r="2823" ht="10.199999999999999" customHeight="1" x14ac:dyDescent="0.2"/>
    <row r="2824" ht="10.199999999999999" customHeight="1" x14ac:dyDescent="0.2"/>
    <row r="2825" ht="10.199999999999999" customHeight="1" x14ac:dyDescent="0.2"/>
    <row r="2826" ht="10.199999999999999" customHeight="1" x14ac:dyDescent="0.2"/>
    <row r="2827" ht="10.199999999999999" customHeight="1" x14ac:dyDescent="0.2"/>
    <row r="2828" ht="10.199999999999999" customHeight="1" x14ac:dyDescent="0.2"/>
    <row r="2829" ht="10.199999999999999" customHeight="1" x14ac:dyDescent="0.2"/>
    <row r="2830" ht="10.199999999999999" customHeight="1" x14ac:dyDescent="0.2"/>
    <row r="2831" ht="10.199999999999999" customHeight="1" x14ac:dyDescent="0.2"/>
    <row r="2832" ht="10.199999999999999" customHeight="1" x14ac:dyDescent="0.2"/>
    <row r="2833" ht="10.199999999999999" customHeight="1" x14ac:dyDescent="0.2"/>
    <row r="2834" ht="10.199999999999999" customHeight="1" x14ac:dyDescent="0.2"/>
    <row r="2835" ht="10.199999999999999" customHeight="1" x14ac:dyDescent="0.2"/>
    <row r="2836" ht="10.199999999999999" customHeight="1" x14ac:dyDescent="0.2"/>
    <row r="2837" ht="10.199999999999999" customHeight="1" x14ac:dyDescent="0.2"/>
    <row r="2838" ht="10.199999999999999" customHeight="1" x14ac:dyDescent="0.2"/>
    <row r="2839" ht="10.199999999999999" customHeight="1" x14ac:dyDescent="0.2"/>
    <row r="2840" ht="10.199999999999999" customHeight="1" x14ac:dyDescent="0.2"/>
    <row r="2841" ht="10.199999999999999" customHeight="1" x14ac:dyDescent="0.2"/>
    <row r="2842" ht="10.199999999999999" customHeight="1" x14ac:dyDescent="0.2"/>
    <row r="2843" ht="10.199999999999999" customHeight="1" x14ac:dyDescent="0.2"/>
    <row r="2844" ht="10.199999999999999" customHeight="1" x14ac:dyDescent="0.2"/>
    <row r="2845" ht="10.199999999999999" customHeight="1" x14ac:dyDescent="0.2"/>
    <row r="2846" ht="10.199999999999999" customHeight="1" x14ac:dyDescent="0.2"/>
    <row r="2847" ht="10.199999999999999" customHeight="1" x14ac:dyDescent="0.2"/>
    <row r="2848" ht="10.199999999999999" customHeight="1" x14ac:dyDescent="0.2"/>
    <row r="2849" ht="10.199999999999999" customHeight="1" x14ac:dyDescent="0.2"/>
    <row r="2850" ht="10.199999999999999" customHeight="1" x14ac:dyDescent="0.2"/>
    <row r="2851" ht="10.199999999999999" customHeight="1" x14ac:dyDescent="0.2"/>
    <row r="2852" ht="10.199999999999999" customHeight="1" x14ac:dyDescent="0.2"/>
    <row r="2853" ht="10.199999999999999" customHeight="1" x14ac:dyDescent="0.2"/>
    <row r="2854" ht="10.199999999999999" customHeight="1" x14ac:dyDescent="0.2"/>
    <row r="2855" ht="10.199999999999999" customHeight="1" x14ac:dyDescent="0.2"/>
    <row r="2856" ht="10.199999999999999" customHeight="1" x14ac:dyDescent="0.2"/>
    <row r="2857" ht="10.199999999999999" customHeight="1" x14ac:dyDescent="0.2"/>
    <row r="2858" ht="10.199999999999999" customHeight="1" x14ac:dyDescent="0.2"/>
    <row r="2859" ht="10.199999999999999" customHeight="1" x14ac:dyDescent="0.2"/>
    <row r="2860" ht="10.199999999999999" customHeight="1" x14ac:dyDescent="0.2"/>
    <row r="2861" ht="10.199999999999999" customHeight="1" x14ac:dyDescent="0.2"/>
    <row r="2862" ht="10.199999999999999" customHeight="1" x14ac:dyDescent="0.2"/>
    <row r="2863" ht="10.199999999999999" customHeight="1" x14ac:dyDescent="0.2"/>
    <row r="2864" ht="10.199999999999999" customHeight="1" x14ac:dyDescent="0.2"/>
    <row r="2865" ht="10.199999999999999" customHeight="1" x14ac:dyDescent="0.2"/>
    <row r="2866" ht="10.199999999999999" customHeight="1" x14ac:dyDescent="0.2"/>
    <row r="2867" ht="10.199999999999999" customHeight="1" x14ac:dyDescent="0.2"/>
    <row r="2868" ht="10.199999999999999" customHeight="1" x14ac:dyDescent="0.2"/>
    <row r="2869" ht="10.199999999999999" customHeight="1" x14ac:dyDescent="0.2"/>
    <row r="2870" ht="10.199999999999999" customHeight="1" x14ac:dyDescent="0.2"/>
    <row r="2871" ht="10.199999999999999" customHeight="1" x14ac:dyDescent="0.2"/>
    <row r="2872" ht="10.199999999999999" customHeight="1" x14ac:dyDescent="0.2"/>
    <row r="2873" ht="10.199999999999999" customHeight="1" x14ac:dyDescent="0.2"/>
    <row r="2874" ht="10.199999999999999" customHeight="1" x14ac:dyDescent="0.2"/>
    <row r="2875" ht="10.199999999999999" customHeight="1" x14ac:dyDescent="0.2"/>
  </sheetData>
  <sheetProtection sheet="1" objects="1" scenarios="1" formatCells="0" selectLockedCells="1"/>
  <mergeCells count="1042">
    <mergeCell ref="BA15:CF16"/>
    <mergeCell ref="BA56:CF57"/>
    <mergeCell ref="BA100:CF101"/>
    <mergeCell ref="Q9:S9"/>
    <mergeCell ref="T9:V9"/>
    <mergeCell ref="F4:AB4"/>
    <mergeCell ref="BB6:BD6"/>
    <mergeCell ref="BF6:BG6"/>
    <mergeCell ref="BI6:BJ6"/>
    <mergeCell ref="W9:Y9"/>
    <mergeCell ref="Z9:AB9"/>
    <mergeCell ref="AC9:AE9"/>
    <mergeCell ref="AF9:AH9"/>
    <mergeCell ref="AR9:AY9"/>
    <mergeCell ref="CJ6:CK6"/>
    <mergeCell ref="G7:AC7"/>
    <mergeCell ref="H9:J9"/>
    <mergeCell ref="K9:M9"/>
    <mergeCell ref="N9:P9"/>
    <mergeCell ref="BR6:BW6"/>
    <mergeCell ref="BX6:BY6"/>
    <mergeCell ref="BZ6:CC6"/>
    <mergeCell ref="CD6:CE6"/>
    <mergeCell ref="H10:J11"/>
    <mergeCell ref="K10:M11"/>
    <mergeCell ref="N10:P11"/>
    <mergeCell ref="Q10:S11"/>
    <mergeCell ref="T10:V11"/>
    <mergeCell ref="W10:Y11"/>
    <mergeCell ref="AR12:AY12"/>
    <mergeCell ref="F15:AO15"/>
    <mergeCell ref="AR13:AY13"/>
    <mergeCell ref="F16:AO16"/>
    <mergeCell ref="AR14:AY14"/>
    <mergeCell ref="Z10:AB11"/>
    <mergeCell ref="AC10:AE11"/>
    <mergeCell ref="AF10:AH11"/>
    <mergeCell ref="F11:G11"/>
    <mergeCell ref="AI11:AJ11"/>
    <mergeCell ref="F13:Q13"/>
    <mergeCell ref="R13:AE13"/>
    <mergeCell ref="AR15:AY16"/>
    <mergeCell ref="F14:G14"/>
    <mergeCell ref="H14:I14"/>
    <mergeCell ref="J14:K14"/>
    <mergeCell ref="L14:M14"/>
    <mergeCell ref="Z14:AA14"/>
    <mergeCell ref="AB14:AC14"/>
    <mergeCell ref="AD14:AE14"/>
    <mergeCell ref="CF63:CG63"/>
    <mergeCell ref="CH63:CI63"/>
    <mergeCell ref="CJ63:CK63"/>
    <mergeCell ref="AJ14:AK14"/>
    <mergeCell ref="N14:O14"/>
    <mergeCell ref="P14:Q14"/>
    <mergeCell ref="R14:S14"/>
    <mergeCell ref="T14:U14"/>
    <mergeCell ref="V14:W14"/>
    <mergeCell ref="X14:Y14"/>
    <mergeCell ref="CH67:CI67"/>
    <mergeCell ref="CJ67:CK67"/>
    <mergeCell ref="CH20:CI20"/>
    <mergeCell ref="CJ20:CK20"/>
    <mergeCell ref="CH66:CI66"/>
    <mergeCell ref="CJ66:CK66"/>
    <mergeCell ref="BV67:BW67"/>
    <mergeCell ref="BX67:BY67"/>
    <mergeCell ref="BZ67:CA67"/>
    <mergeCell ref="CB67:CC67"/>
    <mergeCell ref="CD67:CE67"/>
    <mergeCell ref="CF67:CG67"/>
    <mergeCell ref="BV66:BW66"/>
    <mergeCell ref="BX66:BY66"/>
    <mergeCell ref="BZ66:CA66"/>
    <mergeCell ref="CB66:CC66"/>
    <mergeCell ref="CD66:CE66"/>
    <mergeCell ref="CF66:CG66"/>
    <mergeCell ref="AR50:AY50"/>
    <mergeCell ref="AR53:AY53"/>
    <mergeCell ref="F56:AO56"/>
    <mergeCell ref="AR54:AY54"/>
    <mergeCell ref="F64:H64"/>
    <mergeCell ref="I64:K64"/>
    <mergeCell ref="BZ64:CA64"/>
    <mergeCell ref="CB64:CC64"/>
    <mergeCell ref="CD64:CE64"/>
    <mergeCell ref="CF64:CG64"/>
    <mergeCell ref="BF64:BI64"/>
    <mergeCell ref="BJ64:BS64"/>
    <mergeCell ref="BT64:BU64"/>
    <mergeCell ref="BV64:BW64"/>
    <mergeCell ref="CH64:CI64"/>
    <mergeCell ref="L64:AU64"/>
    <mergeCell ref="AV64:BE64"/>
    <mergeCell ref="F46:AB46"/>
    <mergeCell ref="BT24:BU24"/>
    <mergeCell ref="BV24:BW24"/>
    <mergeCell ref="BX24:BY24"/>
    <mergeCell ref="BZ24:CA24"/>
    <mergeCell ref="BN24:BS24"/>
    <mergeCell ref="BN25:BS25"/>
    <mergeCell ref="BN26:BS26"/>
    <mergeCell ref="AR24:BM24"/>
    <mergeCell ref="G48:AC48"/>
    <mergeCell ref="H50:J50"/>
    <mergeCell ref="K50:M50"/>
    <mergeCell ref="N50:P50"/>
    <mergeCell ref="Q50:S50"/>
    <mergeCell ref="T50:V50"/>
    <mergeCell ref="W50:Y50"/>
    <mergeCell ref="Z50:AB50"/>
    <mergeCell ref="AC50:AE50"/>
    <mergeCell ref="AF50:AH50"/>
    <mergeCell ref="H51:J52"/>
    <mergeCell ref="K51:M52"/>
    <mergeCell ref="N51:P52"/>
    <mergeCell ref="Q51:S52"/>
    <mergeCell ref="T51:V52"/>
    <mergeCell ref="W51:Y52"/>
    <mergeCell ref="Z51:AB52"/>
    <mergeCell ref="AC51:AE52"/>
    <mergeCell ref="AF51:AH52"/>
    <mergeCell ref="F52:G52"/>
    <mergeCell ref="AI52:AJ52"/>
    <mergeCell ref="J55:K55"/>
    <mergeCell ref="L55:M55"/>
    <mergeCell ref="N55:O55"/>
    <mergeCell ref="P55:Q55"/>
    <mergeCell ref="R55:S55"/>
    <mergeCell ref="F54:Q54"/>
    <mergeCell ref="R54:AE54"/>
    <mergeCell ref="F57:AO57"/>
    <mergeCell ref="AR55:AY55"/>
    <mergeCell ref="BT59:CK59"/>
    <mergeCell ref="Z55:AA55"/>
    <mergeCell ref="AB55:AC55"/>
    <mergeCell ref="AD55:AE55"/>
    <mergeCell ref="AJ55:AK55"/>
    <mergeCell ref="F55:G55"/>
    <mergeCell ref="H55:I55"/>
    <mergeCell ref="I59:K59"/>
    <mergeCell ref="V117:W117"/>
    <mergeCell ref="AY117:BS117"/>
    <mergeCell ref="F117:G117"/>
    <mergeCell ref="H117:I117"/>
    <mergeCell ref="T117:U117"/>
    <mergeCell ref="J117:K117"/>
    <mergeCell ref="L117:M117"/>
    <mergeCell ref="N117:O117"/>
    <mergeCell ref="P117:Q117"/>
    <mergeCell ref="R117:S117"/>
    <mergeCell ref="CD117:CE117"/>
    <mergeCell ref="CH116:CI116"/>
    <mergeCell ref="N116:O116"/>
    <mergeCell ref="P116:Q116"/>
    <mergeCell ref="R116:S116"/>
    <mergeCell ref="T116:U116"/>
    <mergeCell ref="V116:W116"/>
    <mergeCell ref="BX115:BY115"/>
    <mergeCell ref="BZ115:CA115"/>
    <mergeCell ref="CD116:CE116"/>
    <mergeCell ref="CF116:CG116"/>
    <mergeCell ref="CF115:CG115"/>
    <mergeCell ref="BC129:BI129"/>
    <mergeCell ref="BJ129:BP129"/>
    <mergeCell ref="BQ129:CD129"/>
    <mergeCell ref="AO129:BB129"/>
    <mergeCell ref="BQ130:BW131"/>
    <mergeCell ref="BX130:CD131"/>
    <mergeCell ref="AO130:AU131"/>
    <mergeCell ref="AV130:BB131"/>
    <mergeCell ref="BC130:BI131"/>
    <mergeCell ref="BJ130:BP131"/>
    <mergeCell ref="CE130:CK131"/>
    <mergeCell ref="BT118:BU118"/>
    <mergeCell ref="BV118:BW118"/>
    <mergeCell ref="BX118:BY118"/>
    <mergeCell ref="BN67:BS67"/>
    <mergeCell ref="BT117:BU117"/>
    <mergeCell ref="BV117:BW117"/>
    <mergeCell ref="BX117:BY117"/>
    <mergeCell ref="BT67:BU67"/>
    <mergeCell ref="CH117:CI117"/>
    <mergeCell ref="CJ117:CK117"/>
    <mergeCell ref="CE129:CK129"/>
    <mergeCell ref="CJ118:CK118"/>
    <mergeCell ref="CF118:CG118"/>
    <mergeCell ref="CH118:CI118"/>
    <mergeCell ref="CD119:CE119"/>
    <mergeCell ref="CJ116:CK116"/>
    <mergeCell ref="BV116:BW116"/>
    <mergeCell ref="BX116:BY116"/>
    <mergeCell ref="BZ116:CA116"/>
    <mergeCell ref="CB116:CC116"/>
    <mergeCell ref="CB117:CC117"/>
    <mergeCell ref="BZ117:CA117"/>
    <mergeCell ref="CF117:CG117"/>
    <mergeCell ref="V115:W115"/>
    <mergeCell ref="AY115:BS115"/>
    <mergeCell ref="AY116:BS116"/>
    <mergeCell ref="BT116:BU116"/>
    <mergeCell ref="BT115:BU115"/>
    <mergeCell ref="BV115:BW115"/>
    <mergeCell ref="CD114:CE114"/>
    <mergeCell ref="CF114:CG114"/>
    <mergeCell ref="CH114:CI114"/>
    <mergeCell ref="CJ114:CK114"/>
    <mergeCell ref="CB115:CC115"/>
    <mergeCell ref="CD115:CE115"/>
    <mergeCell ref="CH115:CI115"/>
    <mergeCell ref="CJ115:CK115"/>
    <mergeCell ref="AY114:BS114"/>
    <mergeCell ref="BT114:BU114"/>
    <mergeCell ref="BV114:BW114"/>
    <mergeCell ref="BX114:BY114"/>
    <mergeCell ref="BZ114:CA114"/>
    <mergeCell ref="CB114:CC114"/>
    <mergeCell ref="BT113:CK113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CJ110:CK110"/>
    <mergeCell ref="F111:W111"/>
    <mergeCell ref="CD111:CE111"/>
    <mergeCell ref="CF111:CG111"/>
    <mergeCell ref="CH111:CI111"/>
    <mergeCell ref="CJ111:CK111"/>
    <mergeCell ref="BV111:BW111"/>
    <mergeCell ref="BX111:BY111"/>
    <mergeCell ref="BZ111:CA111"/>
    <mergeCell ref="CB111:CC111"/>
    <mergeCell ref="BL110:BM110"/>
    <mergeCell ref="BG110:BK110"/>
    <mergeCell ref="X110:AK110"/>
    <mergeCell ref="F110:W110"/>
    <mergeCell ref="CJ109:CK109"/>
    <mergeCell ref="BN110:BS110"/>
    <mergeCell ref="BT110:BU110"/>
    <mergeCell ref="BV110:BW110"/>
    <mergeCell ref="BX110:BY110"/>
    <mergeCell ref="BZ110:CA110"/>
    <mergeCell ref="CB110:CC110"/>
    <mergeCell ref="CD110:CE110"/>
    <mergeCell ref="CF110:CG110"/>
    <mergeCell ref="CH110:CI110"/>
    <mergeCell ref="BZ109:CA109"/>
    <mergeCell ref="CB109:CC109"/>
    <mergeCell ref="CD109:CE109"/>
    <mergeCell ref="CF109:CG109"/>
    <mergeCell ref="CH109:CI109"/>
    <mergeCell ref="BV65:BW65"/>
    <mergeCell ref="BX65:BY65"/>
    <mergeCell ref="BZ65:CA65"/>
    <mergeCell ref="CB65:CC65"/>
    <mergeCell ref="CD107:CE107"/>
    <mergeCell ref="BN109:BS109"/>
    <mergeCell ref="BT109:BU109"/>
    <mergeCell ref="BV109:BW109"/>
    <mergeCell ref="BX109:BY109"/>
    <mergeCell ref="BV107:BW107"/>
    <mergeCell ref="BX107:BY107"/>
    <mergeCell ref="BZ107:CA107"/>
    <mergeCell ref="CB107:CC107"/>
    <mergeCell ref="BT106:BU106"/>
    <mergeCell ref="BV106:BW106"/>
    <mergeCell ref="BX106:BY106"/>
    <mergeCell ref="BZ106:CA106"/>
    <mergeCell ref="BG66:BK66"/>
    <mergeCell ref="BL66:BM66"/>
    <mergeCell ref="BN66:BS66"/>
    <mergeCell ref="BT66:BU66"/>
    <mergeCell ref="BJ103:BS103"/>
    <mergeCell ref="BT71:BU71"/>
    <mergeCell ref="BX64:BY64"/>
    <mergeCell ref="CH108:CI108"/>
    <mergeCell ref="CJ108:CK108"/>
    <mergeCell ref="CJ64:CK64"/>
    <mergeCell ref="CD65:CE65"/>
    <mergeCell ref="CF65:CG65"/>
    <mergeCell ref="CH65:CI65"/>
    <mergeCell ref="CF107:CG107"/>
    <mergeCell ref="CH107:CI107"/>
    <mergeCell ref="CJ107:CK107"/>
    <mergeCell ref="F108:H108"/>
    <mergeCell ref="I108:K108"/>
    <mergeCell ref="BZ108:CA108"/>
    <mergeCell ref="CB108:CC108"/>
    <mergeCell ref="CD108:CE108"/>
    <mergeCell ref="CF108:CG108"/>
    <mergeCell ref="BF107:BI107"/>
    <mergeCell ref="CB106:CC106"/>
    <mergeCell ref="CD106:CE106"/>
    <mergeCell ref="CF106:CG106"/>
    <mergeCell ref="CH106:CI106"/>
    <mergeCell ref="BF106:BI106"/>
    <mergeCell ref="BJ106:BS106"/>
    <mergeCell ref="BJ107:BS107"/>
    <mergeCell ref="CJ106:CK106"/>
    <mergeCell ref="BT107:BU107"/>
    <mergeCell ref="F67:W67"/>
    <mergeCell ref="F66:W66"/>
    <mergeCell ref="F106:H106"/>
    <mergeCell ref="I106:K106"/>
    <mergeCell ref="L106:AU106"/>
    <mergeCell ref="AV106:BE106"/>
    <mergeCell ref="F68:W68"/>
    <mergeCell ref="X68:AC68"/>
    <mergeCell ref="AD68:AK68"/>
    <mergeCell ref="F69:W69"/>
    <mergeCell ref="AR65:BM65"/>
    <mergeCell ref="BN65:BS65"/>
    <mergeCell ref="BT65:BU65"/>
    <mergeCell ref="X69:AX69"/>
    <mergeCell ref="BT69:CK69"/>
    <mergeCell ref="AY69:BS69"/>
    <mergeCell ref="X67:AC67"/>
    <mergeCell ref="AD67:AK67"/>
    <mergeCell ref="X66:AK66"/>
    <mergeCell ref="CJ65:CK65"/>
    <mergeCell ref="CF105:CG105"/>
    <mergeCell ref="CH105:CI105"/>
    <mergeCell ref="CJ105:CK105"/>
    <mergeCell ref="BT105:BU105"/>
    <mergeCell ref="BV105:BW105"/>
    <mergeCell ref="BX105:BY105"/>
    <mergeCell ref="BZ105:CA105"/>
    <mergeCell ref="CB105:CC105"/>
    <mergeCell ref="CD105:CE105"/>
    <mergeCell ref="F70:G70"/>
    <mergeCell ref="H70:I70"/>
    <mergeCell ref="J70:K70"/>
    <mergeCell ref="L70:M70"/>
    <mergeCell ref="N70:O70"/>
    <mergeCell ref="P70:Q70"/>
    <mergeCell ref="F105:H105"/>
    <mergeCell ref="I105:K105"/>
    <mergeCell ref="L105:AU105"/>
    <mergeCell ref="AV105:BE105"/>
    <mergeCell ref="BF105:BI105"/>
    <mergeCell ref="BJ105:BS105"/>
    <mergeCell ref="R70:S70"/>
    <mergeCell ref="T70:U70"/>
    <mergeCell ref="V70:W70"/>
    <mergeCell ref="CJ104:CK104"/>
    <mergeCell ref="BV70:BW70"/>
    <mergeCell ref="BX70:BY70"/>
    <mergeCell ref="BZ70:CA70"/>
    <mergeCell ref="CB70:CC70"/>
    <mergeCell ref="CD70:CE70"/>
    <mergeCell ref="BX104:BY104"/>
    <mergeCell ref="BZ104:CA104"/>
    <mergeCell ref="CB104:CC104"/>
    <mergeCell ref="CD104:CE104"/>
    <mergeCell ref="CF70:CG70"/>
    <mergeCell ref="CF71:CG71"/>
    <mergeCell ref="CB72:CC72"/>
    <mergeCell ref="CD72:CE72"/>
    <mergeCell ref="CD73:CE73"/>
    <mergeCell ref="BT103:CK103"/>
    <mergeCell ref="CF104:CG104"/>
    <mergeCell ref="CH70:CI70"/>
    <mergeCell ref="CJ70:CK70"/>
    <mergeCell ref="F71:G71"/>
    <mergeCell ref="H71:I71"/>
    <mergeCell ref="J71:K71"/>
    <mergeCell ref="L71:M71"/>
    <mergeCell ref="N71:O71"/>
    <mergeCell ref="AY70:BS70"/>
    <mergeCell ref="BT70:BU70"/>
    <mergeCell ref="P71:Q71"/>
    <mergeCell ref="F104:H104"/>
    <mergeCell ref="I104:K104"/>
    <mergeCell ref="BJ104:BS104"/>
    <mergeCell ref="BT104:BU104"/>
    <mergeCell ref="BV104:BW104"/>
    <mergeCell ref="F103:H103"/>
    <mergeCell ref="I103:K103"/>
    <mergeCell ref="L103:AU103"/>
    <mergeCell ref="AV103:BE103"/>
    <mergeCell ref="BF103:BI103"/>
    <mergeCell ref="F72:G72"/>
    <mergeCell ref="H72:I72"/>
    <mergeCell ref="J72:K72"/>
    <mergeCell ref="L72:M72"/>
    <mergeCell ref="N72:O72"/>
    <mergeCell ref="P72:Q72"/>
    <mergeCell ref="AR100:AY101"/>
    <mergeCell ref="AY73:BS73"/>
    <mergeCell ref="BA99:CF99"/>
    <mergeCell ref="CB74:CC74"/>
    <mergeCell ref="CD74:CE74"/>
    <mergeCell ref="BA97:CJ97"/>
    <mergeCell ref="J75:K75"/>
    <mergeCell ref="L75:M75"/>
    <mergeCell ref="N75:O75"/>
    <mergeCell ref="CH104:CI104"/>
    <mergeCell ref="AJ99:AK99"/>
    <mergeCell ref="R72:S72"/>
    <mergeCell ref="T72:U72"/>
    <mergeCell ref="R71:S71"/>
    <mergeCell ref="T71:U71"/>
    <mergeCell ref="V71:W71"/>
    <mergeCell ref="CB71:CC71"/>
    <mergeCell ref="AY71:BS71"/>
    <mergeCell ref="CD71:CE71"/>
    <mergeCell ref="CJ71:CK71"/>
    <mergeCell ref="BT63:BU63"/>
    <mergeCell ref="BV63:BW63"/>
    <mergeCell ref="BX63:BY63"/>
    <mergeCell ref="BZ63:CA63"/>
    <mergeCell ref="CB63:CC63"/>
    <mergeCell ref="CD63:CE63"/>
    <mergeCell ref="BV71:BW71"/>
    <mergeCell ref="BX71:BY71"/>
    <mergeCell ref="BZ71:CA71"/>
    <mergeCell ref="V72:W72"/>
    <mergeCell ref="AL99:AM99"/>
    <mergeCell ref="AN99:AO99"/>
    <mergeCell ref="BV72:BW72"/>
    <mergeCell ref="BX72:BY72"/>
    <mergeCell ref="BZ72:CA72"/>
    <mergeCell ref="X99:Y99"/>
    <mergeCell ref="Z99:AA99"/>
    <mergeCell ref="AB99:AC99"/>
    <mergeCell ref="AD99:AE99"/>
    <mergeCell ref="AF99:AI99"/>
    <mergeCell ref="CF72:CG72"/>
    <mergeCell ref="F73:G73"/>
    <mergeCell ref="H73:I73"/>
    <mergeCell ref="J73:K73"/>
    <mergeCell ref="L73:M73"/>
    <mergeCell ref="N73:O73"/>
    <mergeCell ref="AY72:BS72"/>
    <mergeCell ref="BT72:BU72"/>
    <mergeCell ref="P73:Q73"/>
    <mergeCell ref="R73:S73"/>
    <mergeCell ref="T73:U73"/>
    <mergeCell ref="V73:W73"/>
    <mergeCell ref="T99:U99"/>
    <mergeCell ref="V99:W99"/>
    <mergeCell ref="W95:Y96"/>
    <mergeCell ref="R76:S76"/>
    <mergeCell ref="T76:U76"/>
    <mergeCell ref="V76:W76"/>
    <mergeCell ref="AF98:AO98"/>
    <mergeCell ref="F99:G99"/>
    <mergeCell ref="H99:I99"/>
    <mergeCell ref="J99:K99"/>
    <mergeCell ref="L99:M99"/>
    <mergeCell ref="N99:O99"/>
    <mergeCell ref="P99:Q99"/>
    <mergeCell ref="R99:S99"/>
    <mergeCell ref="BT73:BU73"/>
    <mergeCell ref="Z95:AB96"/>
    <mergeCell ref="AC95:AE96"/>
    <mergeCell ref="N95:P96"/>
    <mergeCell ref="Q95:S96"/>
    <mergeCell ref="T95:V96"/>
    <mergeCell ref="AY75:BS75"/>
    <mergeCell ref="F63:H63"/>
    <mergeCell ref="I63:K63"/>
    <mergeCell ref="L63:AU63"/>
    <mergeCell ref="AV63:BE63"/>
    <mergeCell ref="BF63:BI63"/>
    <mergeCell ref="BJ63:BS63"/>
    <mergeCell ref="F74:G74"/>
    <mergeCell ref="H74:I74"/>
    <mergeCell ref="J74:K74"/>
    <mergeCell ref="L74:M74"/>
    <mergeCell ref="N74:O74"/>
    <mergeCell ref="P74:Q74"/>
    <mergeCell ref="F96:G96"/>
    <mergeCell ref="H95:J96"/>
    <mergeCell ref="K95:M96"/>
    <mergeCell ref="N76:O76"/>
    <mergeCell ref="P76:Q76"/>
    <mergeCell ref="AI96:AJ96"/>
    <mergeCell ref="BA96:CJ96"/>
    <mergeCell ref="R74:S74"/>
    <mergeCell ref="T74:U74"/>
    <mergeCell ref="V74:W74"/>
    <mergeCell ref="BV74:BW74"/>
    <mergeCell ref="BX74:BY74"/>
    <mergeCell ref="BZ74:CA74"/>
    <mergeCell ref="AF95:AH96"/>
    <mergeCell ref="BA95:CJ95"/>
    <mergeCell ref="CF74:CG74"/>
    <mergeCell ref="CH74:CI74"/>
    <mergeCell ref="CJ74:CK74"/>
    <mergeCell ref="F75:G75"/>
    <mergeCell ref="H75:I75"/>
    <mergeCell ref="AC94:AE94"/>
    <mergeCell ref="AF94:AH94"/>
    <mergeCell ref="AR94:AY94"/>
    <mergeCell ref="BA94:CJ94"/>
    <mergeCell ref="CF91:CI91"/>
    <mergeCell ref="CJ91:CK91"/>
    <mergeCell ref="BV76:BW76"/>
    <mergeCell ref="BX76:BY76"/>
    <mergeCell ref="CD75:CE75"/>
    <mergeCell ref="BX91:BY91"/>
    <mergeCell ref="BZ91:CC91"/>
    <mergeCell ref="CD91:CE91"/>
    <mergeCell ref="BZ77:CA77"/>
    <mergeCell ref="CB77:CC77"/>
    <mergeCell ref="CF76:CG76"/>
    <mergeCell ref="CH76:CI76"/>
    <mergeCell ref="CJ76:CK76"/>
    <mergeCell ref="BX77:BY77"/>
    <mergeCell ref="CH77:CI77"/>
    <mergeCell ref="CJ77:CK77"/>
    <mergeCell ref="CB75:CC75"/>
    <mergeCell ref="CE85:CK85"/>
    <mergeCell ref="BZ76:CA76"/>
    <mergeCell ref="CB76:CC76"/>
    <mergeCell ref="CE86:CK87"/>
    <mergeCell ref="BX86:CD87"/>
    <mergeCell ref="AV86:BB87"/>
    <mergeCell ref="F85:AM87"/>
    <mergeCell ref="AO86:AU87"/>
    <mergeCell ref="F80:G80"/>
    <mergeCell ref="H80:I80"/>
    <mergeCell ref="J80:K80"/>
    <mergeCell ref="CF73:CG73"/>
    <mergeCell ref="CH73:CI73"/>
    <mergeCell ref="CJ73:CK73"/>
    <mergeCell ref="CH71:CI71"/>
    <mergeCell ref="CF75:CG75"/>
    <mergeCell ref="CH75:CI75"/>
    <mergeCell ref="CJ75:CK75"/>
    <mergeCell ref="BT75:BU75"/>
    <mergeCell ref="BV75:BW75"/>
    <mergeCell ref="BX75:BY75"/>
    <mergeCell ref="BZ75:CA75"/>
    <mergeCell ref="AY74:BS74"/>
    <mergeCell ref="BT74:BU74"/>
    <mergeCell ref="P75:Q75"/>
    <mergeCell ref="R75:S75"/>
    <mergeCell ref="T75:U75"/>
    <mergeCell ref="V75:W75"/>
    <mergeCell ref="CH72:CI72"/>
    <mergeCell ref="CJ72:CK72"/>
    <mergeCell ref="BV73:BW73"/>
    <mergeCell ref="BX73:BY73"/>
    <mergeCell ref="BZ73:CA73"/>
    <mergeCell ref="CB73:CC73"/>
    <mergeCell ref="T94:V94"/>
    <mergeCell ref="W94:Y94"/>
    <mergeCell ref="Z94:AB94"/>
    <mergeCell ref="G92:AC92"/>
    <mergeCell ref="F76:G76"/>
    <mergeCell ref="H76:I76"/>
    <mergeCell ref="J76:K76"/>
    <mergeCell ref="L76:M76"/>
    <mergeCell ref="F90:AB90"/>
    <mergeCell ref="F82:AM84"/>
    <mergeCell ref="T77:U77"/>
    <mergeCell ref="V77:W77"/>
    <mergeCell ref="R81:AY81"/>
    <mergeCell ref="BR91:BW91"/>
    <mergeCell ref="AY77:BS77"/>
    <mergeCell ref="BI91:BJ91"/>
    <mergeCell ref="AO85:BB85"/>
    <mergeCell ref="BV77:BW77"/>
    <mergeCell ref="F77:G77"/>
    <mergeCell ref="H77:I77"/>
    <mergeCell ref="J77:K77"/>
    <mergeCell ref="L77:M77"/>
    <mergeCell ref="N77:O77"/>
    <mergeCell ref="P77:Q77"/>
    <mergeCell ref="R77:S77"/>
    <mergeCell ref="BT77:BU77"/>
    <mergeCell ref="J81:K81"/>
    <mergeCell ref="L81:M81"/>
    <mergeCell ref="N81:O81"/>
    <mergeCell ref="BQ86:BW87"/>
    <mergeCell ref="BJ86:BP87"/>
    <mergeCell ref="BC86:BI87"/>
    <mergeCell ref="BJ62:BS62"/>
    <mergeCell ref="CJ47:CK47"/>
    <mergeCell ref="CF47:CI47"/>
    <mergeCell ref="AM67:BK68"/>
    <mergeCell ref="AY76:BS76"/>
    <mergeCell ref="BT76:BU76"/>
    <mergeCell ref="CD76:CE76"/>
    <mergeCell ref="BT62:BU62"/>
    <mergeCell ref="BV62:BW62"/>
    <mergeCell ref="BX62:BY62"/>
    <mergeCell ref="BF47:BG47"/>
    <mergeCell ref="CJ79:CK79"/>
    <mergeCell ref="CJ78:CK78"/>
    <mergeCell ref="CD77:CE77"/>
    <mergeCell ref="BZ80:CA80"/>
    <mergeCell ref="CB80:CC80"/>
    <mergeCell ref="CD80:CE80"/>
    <mergeCell ref="CF80:CG80"/>
    <mergeCell ref="CH80:CI80"/>
    <mergeCell ref="CF78:CG78"/>
    <mergeCell ref="CH78:CI78"/>
    <mergeCell ref="CF79:CG79"/>
    <mergeCell ref="BT79:BU79"/>
    <mergeCell ref="BV79:BW79"/>
    <mergeCell ref="BX79:BY79"/>
    <mergeCell ref="BZ62:CA62"/>
    <mergeCell ref="CB62:CC62"/>
    <mergeCell ref="CJ62:CK62"/>
    <mergeCell ref="CF62:CG62"/>
    <mergeCell ref="CD60:CE60"/>
    <mergeCell ref="CF60:CG60"/>
    <mergeCell ref="CH60:CI60"/>
    <mergeCell ref="F62:H62"/>
    <mergeCell ref="I62:K62"/>
    <mergeCell ref="L62:AU62"/>
    <mergeCell ref="AV62:BE62"/>
    <mergeCell ref="BF62:BI62"/>
    <mergeCell ref="T55:U55"/>
    <mergeCell ref="V55:W55"/>
    <mergeCell ref="X55:Y55"/>
    <mergeCell ref="BA13:CF13"/>
    <mergeCell ref="BA14:CF14"/>
    <mergeCell ref="BA55:CF55"/>
    <mergeCell ref="BR47:BW47"/>
    <mergeCell ref="BX47:BY47"/>
    <mergeCell ref="BZ47:CC47"/>
    <mergeCell ref="CD47:CE47"/>
    <mergeCell ref="BI47:BJ47"/>
    <mergeCell ref="BB47:BD47"/>
    <mergeCell ref="F23:H23"/>
    <mergeCell ref="I23:K23"/>
    <mergeCell ref="L23:AU23"/>
    <mergeCell ref="BJ20:BS20"/>
    <mergeCell ref="BF20:BI20"/>
    <mergeCell ref="AL14:AM14"/>
    <mergeCell ref="AN14:AO14"/>
    <mergeCell ref="CF19:CG19"/>
    <mergeCell ref="CB19:CC19"/>
    <mergeCell ref="BX20:BY20"/>
    <mergeCell ref="BZ20:CA20"/>
    <mergeCell ref="CB20:CC20"/>
    <mergeCell ref="CD20:CE20"/>
    <mergeCell ref="AF13:AO13"/>
    <mergeCell ref="AF14:AI14"/>
    <mergeCell ref="CF6:CI6"/>
    <mergeCell ref="BA9:CJ9"/>
    <mergeCell ref="BA10:CJ10"/>
    <mergeCell ref="BA11:CJ11"/>
    <mergeCell ref="BA12:CJ12"/>
    <mergeCell ref="AZ79:BE79"/>
    <mergeCell ref="BF79:BM79"/>
    <mergeCell ref="AZ80:BM80"/>
    <mergeCell ref="AZ81:BM81"/>
    <mergeCell ref="CD81:CE81"/>
    <mergeCell ref="CJ81:CK81"/>
    <mergeCell ref="BT80:BU80"/>
    <mergeCell ref="BV80:BW80"/>
    <mergeCell ref="R79:AC79"/>
    <mergeCell ref="R80:AY80"/>
    <mergeCell ref="BN78:BS78"/>
    <mergeCell ref="BN79:BS79"/>
    <mergeCell ref="CH81:CI81"/>
    <mergeCell ref="BT61:BU61"/>
    <mergeCell ref="BV61:BW61"/>
    <mergeCell ref="BX61:BY61"/>
    <mergeCell ref="BZ61:CA61"/>
    <mergeCell ref="CD61:CE61"/>
    <mergeCell ref="BX80:BY80"/>
    <mergeCell ref="CJ80:CK80"/>
    <mergeCell ref="CF61:CG61"/>
    <mergeCell ref="CH61:CI61"/>
    <mergeCell ref="CJ61:CK61"/>
    <mergeCell ref="CD62:CE62"/>
    <mergeCell ref="CH79:CI79"/>
    <mergeCell ref="BA54:CF54"/>
    <mergeCell ref="CH62:CI62"/>
    <mergeCell ref="F81:G81"/>
    <mergeCell ref="H81:I81"/>
    <mergeCell ref="CJ82:CK82"/>
    <mergeCell ref="BN80:BS80"/>
    <mergeCell ref="BN81:BS81"/>
    <mergeCell ref="BN82:BS82"/>
    <mergeCell ref="BZ81:CA81"/>
    <mergeCell ref="CB81:CC81"/>
    <mergeCell ref="BT82:BU82"/>
    <mergeCell ref="BV82:BW82"/>
    <mergeCell ref="BX82:BY82"/>
    <mergeCell ref="BZ82:CA82"/>
    <mergeCell ref="CB82:CC82"/>
    <mergeCell ref="CD82:CE82"/>
    <mergeCell ref="CF82:CG82"/>
    <mergeCell ref="BX81:BY81"/>
    <mergeCell ref="CH82:CI82"/>
    <mergeCell ref="CF81:CG81"/>
    <mergeCell ref="BJ108:BS108"/>
    <mergeCell ref="BX108:BY108"/>
    <mergeCell ref="AV108:BE108"/>
    <mergeCell ref="BF108:BI108"/>
    <mergeCell ref="L108:AU108"/>
    <mergeCell ref="AV107:BE107"/>
    <mergeCell ref="BZ79:CA79"/>
    <mergeCell ref="CB79:CC79"/>
    <mergeCell ref="CD79:CE79"/>
    <mergeCell ref="BX78:BY78"/>
    <mergeCell ref="BZ78:CA78"/>
    <mergeCell ref="CB78:CC78"/>
    <mergeCell ref="CD78:CE78"/>
    <mergeCell ref="F61:H61"/>
    <mergeCell ref="I61:K61"/>
    <mergeCell ref="L61:AU61"/>
    <mergeCell ref="AV61:BE61"/>
    <mergeCell ref="BF61:BI61"/>
    <mergeCell ref="BJ61:BS61"/>
    <mergeCell ref="AR97:AY97"/>
    <mergeCell ref="H94:J94"/>
    <mergeCell ref="BB91:BD91"/>
    <mergeCell ref="BF91:BG91"/>
    <mergeCell ref="BT78:BU78"/>
    <mergeCell ref="BV78:BW78"/>
    <mergeCell ref="BT81:BU81"/>
    <mergeCell ref="BV81:BW81"/>
    <mergeCell ref="AL79:AY79"/>
    <mergeCell ref="F79:Q79"/>
    <mergeCell ref="L80:M80"/>
    <mergeCell ref="N80:O80"/>
    <mergeCell ref="P80:Q80"/>
    <mergeCell ref="F119:G119"/>
    <mergeCell ref="H119:I119"/>
    <mergeCell ref="J119:K119"/>
    <mergeCell ref="L119:M119"/>
    <mergeCell ref="N119:O119"/>
    <mergeCell ref="AY118:BS118"/>
    <mergeCell ref="T118:U118"/>
    <mergeCell ref="V118:W118"/>
    <mergeCell ref="F118:G118"/>
    <mergeCell ref="H118:I118"/>
    <mergeCell ref="P119:Q119"/>
    <mergeCell ref="R119:S119"/>
    <mergeCell ref="T119:U119"/>
    <mergeCell ref="V119:W119"/>
    <mergeCell ref="AR109:BM109"/>
    <mergeCell ref="AM111:BK112"/>
    <mergeCell ref="AD111:AK111"/>
    <mergeCell ref="F112:W112"/>
    <mergeCell ref="BN111:BS111"/>
    <mergeCell ref="X112:AC112"/>
    <mergeCell ref="AD112:AK112"/>
    <mergeCell ref="H115:I115"/>
    <mergeCell ref="J115:K115"/>
    <mergeCell ref="L115:M115"/>
    <mergeCell ref="F113:W113"/>
    <mergeCell ref="X111:AC111"/>
    <mergeCell ref="X113:AX113"/>
    <mergeCell ref="V114:W114"/>
    <mergeCell ref="N115:O115"/>
    <mergeCell ref="P115:Q115"/>
    <mergeCell ref="AY113:BS113"/>
    <mergeCell ref="CJ60:CK60"/>
    <mergeCell ref="CB61:CC61"/>
    <mergeCell ref="CF77:CG77"/>
    <mergeCell ref="BV60:BW60"/>
    <mergeCell ref="BX60:BY60"/>
    <mergeCell ref="BZ60:CA60"/>
    <mergeCell ref="J118:K118"/>
    <mergeCell ref="L118:M118"/>
    <mergeCell ref="N118:O118"/>
    <mergeCell ref="P118:Q118"/>
    <mergeCell ref="R115:S115"/>
    <mergeCell ref="T115:U115"/>
    <mergeCell ref="F116:G116"/>
    <mergeCell ref="H116:I116"/>
    <mergeCell ref="J116:K116"/>
    <mergeCell ref="L116:M116"/>
    <mergeCell ref="F115:G115"/>
    <mergeCell ref="BT111:BU111"/>
    <mergeCell ref="BV108:BW108"/>
    <mergeCell ref="L104:AU104"/>
    <mergeCell ref="AV104:BE104"/>
    <mergeCell ref="BF104:BI104"/>
    <mergeCell ref="F98:Q98"/>
    <mergeCell ref="R98:AE98"/>
    <mergeCell ref="F100:AO100"/>
    <mergeCell ref="AR98:AY98"/>
    <mergeCell ref="BA98:CF98"/>
    <mergeCell ref="F101:AO101"/>
    <mergeCell ref="AR99:AY99"/>
    <mergeCell ref="F107:H107"/>
    <mergeCell ref="I107:K107"/>
    <mergeCell ref="BT108:BU108"/>
    <mergeCell ref="CD120:CE120"/>
    <mergeCell ref="R120:S120"/>
    <mergeCell ref="T120:U120"/>
    <mergeCell ref="V120:W120"/>
    <mergeCell ref="AY121:BS121"/>
    <mergeCell ref="P121:Q121"/>
    <mergeCell ref="R121:S121"/>
    <mergeCell ref="T121:U121"/>
    <mergeCell ref="V121:W121"/>
    <mergeCell ref="CF120:CG120"/>
    <mergeCell ref="CH121:CI121"/>
    <mergeCell ref="CJ121:CK121"/>
    <mergeCell ref="BT121:BU121"/>
    <mergeCell ref="BZ118:CA118"/>
    <mergeCell ref="CB118:CC118"/>
    <mergeCell ref="CD118:CE118"/>
    <mergeCell ref="R118:S118"/>
    <mergeCell ref="BT119:BU119"/>
    <mergeCell ref="BV119:BW119"/>
    <mergeCell ref="BX119:BY119"/>
    <mergeCell ref="BZ119:CA119"/>
    <mergeCell ref="CB119:CC119"/>
    <mergeCell ref="AY119:BS119"/>
    <mergeCell ref="CF119:CG119"/>
    <mergeCell ref="CH119:CI119"/>
    <mergeCell ref="CJ119:CK119"/>
    <mergeCell ref="F125:G125"/>
    <mergeCell ref="H125:I125"/>
    <mergeCell ref="J125:K125"/>
    <mergeCell ref="L125:M125"/>
    <mergeCell ref="N125:O125"/>
    <mergeCell ref="R124:AY124"/>
    <mergeCell ref="F124:G124"/>
    <mergeCell ref="H124:I124"/>
    <mergeCell ref="J124:K124"/>
    <mergeCell ref="L124:M124"/>
    <mergeCell ref="CH124:CI124"/>
    <mergeCell ref="BV121:BW121"/>
    <mergeCell ref="CH122:CI122"/>
    <mergeCell ref="CJ122:CK122"/>
    <mergeCell ref="BN122:BS122"/>
    <mergeCell ref="BT122:BU122"/>
    <mergeCell ref="BV122:BW122"/>
    <mergeCell ref="BX122:BY122"/>
    <mergeCell ref="BZ122:CA122"/>
    <mergeCell ref="CB122:CC122"/>
    <mergeCell ref="CD122:CE122"/>
    <mergeCell ref="CH123:CI123"/>
    <mergeCell ref="CJ123:CK123"/>
    <mergeCell ref="BF123:BM123"/>
    <mergeCell ref="F123:Q123"/>
    <mergeCell ref="R123:AC123"/>
    <mergeCell ref="AL123:AY123"/>
    <mergeCell ref="AZ123:BE123"/>
    <mergeCell ref="BT123:BU123"/>
    <mergeCell ref="CF122:CG122"/>
    <mergeCell ref="BZ123:CA123"/>
    <mergeCell ref="BV123:BW123"/>
    <mergeCell ref="BT125:BU125"/>
    <mergeCell ref="BN125:BS125"/>
    <mergeCell ref="AZ125:BM125"/>
    <mergeCell ref="P125:Q125"/>
    <mergeCell ref="R125:AY125"/>
    <mergeCell ref="CD125:CE125"/>
    <mergeCell ref="CF125:CG125"/>
    <mergeCell ref="CH125:CI125"/>
    <mergeCell ref="CJ125:CK125"/>
    <mergeCell ref="BV125:BW125"/>
    <mergeCell ref="BX125:BY125"/>
    <mergeCell ref="BZ125:CA125"/>
    <mergeCell ref="CB125:CC125"/>
    <mergeCell ref="CF124:CG124"/>
    <mergeCell ref="BT23:BU23"/>
    <mergeCell ref="BV23:BW23"/>
    <mergeCell ref="BX23:BY23"/>
    <mergeCell ref="BZ23:CA23"/>
    <mergeCell ref="P124:Q124"/>
    <mergeCell ref="CB123:CC123"/>
    <mergeCell ref="BN123:BS123"/>
    <mergeCell ref="CD123:CE123"/>
    <mergeCell ref="CF123:CG123"/>
    <mergeCell ref="BX123:BY123"/>
    <mergeCell ref="CD121:CE121"/>
    <mergeCell ref="CF121:CG121"/>
    <mergeCell ref="BX121:BY121"/>
    <mergeCell ref="BZ121:CA121"/>
    <mergeCell ref="CB121:CC121"/>
    <mergeCell ref="P120:Q120"/>
    <mergeCell ref="CJ120:CK120"/>
    <mergeCell ref="AY120:BS120"/>
    <mergeCell ref="I20:K20"/>
    <mergeCell ref="L20:AU20"/>
    <mergeCell ref="AV20:BE20"/>
    <mergeCell ref="CJ124:CK124"/>
    <mergeCell ref="AZ124:BM124"/>
    <mergeCell ref="BT124:BU124"/>
    <mergeCell ref="BV124:BW124"/>
    <mergeCell ref="BX124:BY124"/>
    <mergeCell ref="BZ124:CA124"/>
    <mergeCell ref="CB124:CC124"/>
    <mergeCell ref="CD124:CE124"/>
    <mergeCell ref="BN124:BS124"/>
    <mergeCell ref="F21:H21"/>
    <mergeCell ref="BJ21:BS21"/>
    <mergeCell ref="F22:H22"/>
    <mergeCell ref="I22:K22"/>
    <mergeCell ref="L22:AU22"/>
    <mergeCell ref="N124:O124"/>
    <mergeCell ref="F120:G120"/>
    <mergeCell ref="H120:I120"/>
    <mergeCell ref="J120:K120"/>
    <mergeCell ref="L120:M120"/>
    <mergeCell ref="N120:O120"/>
    <mergeCell ref="F121:G121"/>
    <mergeCell ref="H121:I121"/>
    <mergeCell ref="J121:K121"/>
    <mergeCell ref="L121:M121"/>
    <mergeCell ref="N121:O121"/>
    <mergeCell ref="BT120:BU120"/>
    <mergeCell ref="BV120:BW120"/>
    <mergeCell ref="BX120:BY120"/>
    <mergeCell ref="CH120:CI120"/>
    <mergeCell ref="CD22:CE22"/>
    <mergeCell ref="CF22:CG22"/>
    <mergeCell ref="CH22:CI22"/>
    <mergeCell ref="CJ22:CK22"/>
    <mergeCell ref="CF126:CG126"/>
    <mergeCell ref="CH126:CI126"/>
    <mergeCell ref="CJ126:CK126"/>
    <mergeCell ref="BN126:BS126"/>
    <mergeCell ref="BT126:BU126"/>
    <mergeCell ref="BV126:BW126"/>
    <mergeCell ref="BX126:BY126"/>
    <mergeCell ref="BZ126:CA126"/>
    <mergeCell ref="CB126:CC126"/>
    <mergeCell ref="CD126:CE126"/>
    <mergeCell ref="AV18:BE18"/>
    <mergeCell ref="F129:AM131"/>
    <mergeCell ref="F18:H18"/>
    <mergeCell ref="I18:K18"/>
    <mergeCell ref="F19:H19"/>
    <mergeCell ref="I19:K19"/>
    <mergeCell ref="AV19:BE19"/>
    <mergeCell ref="F126:AM128"/>
    <mergeCell ref="L18:AU18"/>
    <mergeCell ref="F59:H59"/>
    <mergeCell ref="BT18:CK18"/>
    <mergeCell ref="CH19:CI19"/>
    <mergeCell ref="CJ19:CK19"/>
    <mergeCell ref="CD19:CE19"/>
    <mergeCell ref="BJ18:BS18"/>
    <mergeCell ref="BF18:BI18"/>
    <mergeCell ref="BJ19:BS19"/>
    <mergeCell ref="BF19:BI19"/>
    <mergeCell ref="CD24:CE24"/>
    <mergeCell ref="CF24:CG24"/>
    <mergeCell ref="CH24:CI24"/>
    <mergeCell ref="CJ24:CK24"/>
    <mergeCell ref="BT25:BU25"/>
    <mergeCell ref="BV25:BW25"/>
    <mergeCell ref="BX25:BY25"/>
    <mergeCell ref="BZ25:CA25"/>
    <mergeCell ref="CB25:CC25"/>
    <mergeCell ref="CD25:CE25"/>
    <mergeCell ref="CF25:CG25"/>
    <mergeCell ref="CH25:CI25"/>
    <mergeCell ref="CJ25:CK25"/>
    <mergeCell ref="BT19:BU19"/>
    <mergeCell ref="BV19:BW19"/>
    <mergeCell ref="BX19:BY19"/>
    <mergeCell ref="BZ19:CA19"/>
    <mergeCell ref="CF20:CG20"/>
    <mergeCell ref="BT21:BU21"/>
    <mergeCell ref="BV21:BW21"/>
    <mergeCell ref="BX21:BY21"/>
    <mergeCell ref="BZ21:CA21"/>
    <mergeCell ref="CB21:CC21"/>
    <mergeCell ref="CD21:CE21"/>
    <mergeCell ref="CF21:CG21"/>
    <mergeCell ref="BT20:BU20"/>
    <mergeCell ref="BV20:BW20"/>
    <mergeCell ref="CH21:CI21"/>
    <mergeCell ref="CJ21:CK21"/>
    <mergeCell ref="BT22:BU22"/>
    <mergeCell ref="BV22:BW22"/>
    <mergeCell ref="BX22:BY22"/>
    <mergeCell ref="CD26:CE26"/>
    <mergeCell ref="F60:H60"/>
    <mergeCell ref="I60:K60"/>
    <mergeCell ref="L60:AU60"/>
    <mergeCell ref="AV60:BE60"/>
    <mergeCell ref="BF60:BI60"/>
    <mergeCell ref="BJ60:BS60"/>
    <mergeCell ref="F20:H20"/>
    <mergeCell ref="L19:AU19"/>
    <mergeCell ref="L59:AU59"/>
    <mergeCell ref="AV59:BE59"/>
    <mergeCell ref="BF59:BI59"/>
    <mergeCell ref="BJ59:BS59"/>
    <mergeCell ref="AF54:AO54"/>
    <mergeCell ref="AF55:AI55"/>
    <mergeCell ref="AL55:AM55"/>
    <mergeCell ref="AR56:AY57"/>
    <mergeCell ref="BA50:CJ50"/>
    <mergeCell ref="BA51:CJ51"/>
    <mergeCell ref="BA52:CJ52"/>
    <mergeCell ref="BA53:CJ53"/>
    <mergeCell ref="AN55:AO55"/>
    <mergeCell ref="BL25:BM25"/>
    <mergeCell ref="BG25:BK25"/>
    <mergeCell ref="CF26:CG26"/>
    <mergeCell ref="CH26:CI26"/>
    <mergeCell ref="CJ26:CK26"/>
    <mergeCell ref="CB23:CC23"/>
    <mergeCell ref="CD23:CE23"/>
    <mergeCell ref="CF23:CG23"/>
    <mergeCell ref="CH23:CI23"/>
    <mergeCell ref="CJ23:CK23"/>
    <mergeCell ref="BJ22:BS22"/>
    <mergeCell ref="AV23:BE23"/>
    <mergeCell ref="I21:K21"/>
    <mergeCell ref="L21:AU21"/>
    <mergeCell ref="AV21:BE21"/>
    <mergeCell ref="BF21:BI21"/>
    <mergeCell ref="AV22:BE22"/>
    <mergeCell ref="BF22:BI22"/>
    <mergeCell ref="BF23:BI23"/>
    <mergeCell ref="BJ23:BS23"/>
    <mergeCell ref="BF78:BM78"/>
    <mergeCell ref="BF122:BM122"/>
    <mergeCell ref="BT26:BU26"/>
    <mergeCell ref="BV26:BW26"/>
    <mergeCell ref="BX26:BY26"/>
    <mergeCell ref="BZ26:CA26"/>
    <mergeCell ref="CB26:CC26"/>
    <mergeCell ref="CB24:CC24"/>
    <mergeCell ref="BZ22:CA22"/>
    <mergeCell ref="CB22:CC22"/>
    <mergeCell ref="BT60:BU60"/>
    <mergeCell ref="BZ120:CA120"/>
    <mergeCell ref="CB120:CC120"/>
    <mergeCell ref="CB60:CC60"/>
    <mergeCell ref="L107:AU107"/>
    <mergeCell ref="P81:Q81"/>
    <mergeCell ref="BC85:BI85"/>
    <mergeCell ref="BJ85:BP85"/>
    <mergeCell ref="BQ85:CD85"/>
    <mergeCell ref="K94:M94"/>
    <mergeCell ref="N94:P94"/>
    <mergeCell ref="Q94:S94"/>
  </mergeCells>
  <phoneticPr fontId="2"/>
  <dataValidations disablePrompts="1" count="1">
    <dataValidation type="list" allowBlank="1" showInputMessage="1" showErrorMessage="1" sqref="R79 F79 R123 F123" xr:uid="{00000000-0002-0000-0100-000000000000}">
      <formula1>工種</formula1>
    </dataValidation>
  </dataValidations>
  <printOptions horizontalCentered="1"/>
  <pageMargins left="0" right="0" top="0.59055118110236227" bottom="0" header="0.51181102362204722" footer="0.23622047244094491"/>
  <pageSetup paperSize="9" scale="99" orientation="portrait" horizontalDpi="300" r:id="rId1"/>
  <headerFooter alignWithMargins="0"/>
  <rowBreaks count="2" manualBreakCount="2">
    <brk id="44" min="5" max="89" man="1"/>
    <brk id="88" min="5" max="8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請求書（注文書なし）入力</vt:lpstr>
      <vt:lpstr>請求書（注文書なし）印刷</vt:lpstr>
      <vt:lpstr>'請求書（注文書なし）印刷'!Print_Area</vt:lpstr>
      <vt:lpstr>'請求書（注文書なし）入力'!Print_Area</vt:lpstr>
    </vt:vector>
  </TitlesOfParts>
  <Company>岩井建設株式会社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岩井恒太</dc:creator>
  <cp:lastModifiedBy>岩井 恒太</cp:lastModifiedBy>
  <cp:lastPrinted>2024-05-14T08:42:47Z</cp:lastPrinted>
  <dcterms:created xsi:type="dcterms:W3CDTF">2004-03-26T06:30:07Z</dcterms:created>
  <dcterms:modified xsi:type="dcterms:W3CDTF">2024-05-20T07:30:58Z</dcterms:modified>
</cp:coreProperties>
</file>