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aikensetsu1-my.sharepoint.com/personal/kt-iwai_iwaikensetsu1_onmicrosoft_com/Documents/ｋ/入力伝票/会計伝票　新　２０１９/ホームページにアップロード/"/>
    </mc:Choice>
  </mc:AlternateContent>
  <xr:revisionPtr revIDLastSave="389" documentId="8_{E40A0CA7-CBD1-4138-BAD7-54281C1830CA}" xr6:coauthVersionLast="47" xr6:coauthVersionMax="47" xr10:uidLastSave="{62CF2DAC-AD3A-4814-ADF7-7E51E27A964B}"/>
  <bookViews>
    <workbookView xWindow="-108" yWindow="-108" windowWidth="23256" windowHeight="13896" xr2:uid="{155FC2C8-61D7-E545-BA28-F2FCB5540557}"/>
  </bookViews>
  <sheets>
    <sheet name="PC入力用" sheetId="1" r:id="rId1"/>
    <sheet name="印刷シート" sheetId="2" r:id="rId2"/>
    <sheet name="Sheet1" sheetId="3" state="hidden" r:id="rId3"/>
  </sheets>
  <definedNames>
    <definedName name="_xlnm._FilterDatabase" localSheetId="0" hidden="1">PC入力用!$C$8:$I$22</definedName>
    <definedName name="_xlnm.Print_Area" localSheetId="0">PC入力用!$B$2:$R$43</definedName>
    <definedName name="_xlnm.Print_Area" localSheetId="1">印刷シート!$B$2:$S$43</definedName>
    <definedName name="科目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8" i="2" l="1"/>
  <c r="R40" i="2" s="1"/>
  <c r="L18" i="2"/>
  <c r="L17" i="2"/>
  <c r="K42" i="2"/>
  <c r="H42" i="2"/>
  <c r="D42" i="2"/>
  <c r="I10" i="2"/>
  <c r="H10" i="2"/>
  <c r="G10" i="2"/>
  <c r="F10" i="2"/>
  <c r="E10" i="2"/>
  <c r="D34" i="2"/>
  <c r="O32" i="2"/>
  <c r="N32" i="2"/>
  <c r="M32" i="2"/>
  <c r="P31" i="2"/>
  <c r="O31" i="2"/>
  <c r="N31" i="2"/>
  <c r="M31" i="2"/>
  <c r="J36" i="2"/>
  <c r="E36" i="2"/>
  <c r="I36" i="2"/>
  <c r="H36" i="2"/>
  <c r="G36" i="2"/>
  <c r="F36" i="2"/>
  <c r="D36" i="2"/>
  <c r="D32" i="2"/>
  <c r="D31" i="2"/>
  <c r="D25" i="2"/>
  <c r="D24" i="2"/>
  <c r="D23" i="2"/>
  <c r="D22" i="2"/>
  <c r="D21" i="2"/>
  <c r="D20" i="2"/>
  <c r="D19" i="2"/>
  <c r="D16" i="2"/>
  <c r="D15" i="2"/>
  <c r="D11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P4" i="2"/>
  <c r="N4" i="2"/>
  <c r="K4" i="2"/>
  <c r="O39" i="2" l="1"/>
  <c r="I38" i="2"/>
  <c r="J38" i="2"/>
  <c r="K38" i="2"/>
  <c r="L38" i="2"/>
  <c r="M38" i="2"/>
  <c r="N38" i="2"/>
  <c r="Q38" i="2"/>
  <c r="N39" i="2"/>
  <c r="P39" i="2"/>
  <c r="Q39" i="2"/>
  <c r="R39" i="2"/>
  <c r="D40" i="2"/>
  <c r="D38" i="2"/>
  <c r="N40" i="2"/>
  <c r="O40" i="2"/>
  <c r="F38" i="2"/>
  <c r="K39" i="2"/>
  <c r="P40" i="2"/>
  <c r="H40" i="2"/>
  <c r="I40" i="2"/>
  <c r="J40" i="2"/>
  <c r="K40" i="2"/>
  <c r="G39" i="2"/>
  <c r="M40" i="2"/>
  <c r="J39" i="2"/>
  <c r="G38" i="2"/>
  <c r="L39" i="2"/>
  <c r="Q40" i="2"/>
  <c r="O38" i="2"/>
  <c r="E40" i="2"/>
  <c r="P38" i="2"/>
  <c r="F40" i="2"/>
  <c r="G40" i="2"/>
  <c r="R38" i="2"/>
  <c r="D39" i="2"/>
  <c r="E39" i="2"/>
  <c r="F39" i="2"/>
  <c r="L40" i="2"/>
  <c r="H39" i="2"/>
  <c r="I39" i="2"/>
  <c r="E38" i="2"/>
  <c r="H38" i="2"/>
  <c r="M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工藤和位</author>
  </authors>
  <commentList>
    <comment ref="E10" authorId="0" shapeId="0" xr:uid="{93BAD48B-0B60-5C45-89F0-01162EAF1435}">
      <text>
        <r>
          <rPr>
            <b/>
            <sz val="9"/>
            <color rgb="FF000000"/>
            <rFont val="Yu Gothic UI"/>
            <family val="3"/>
            <charset val="128"/>
          </rPr>
          <t>5桁の数字を入力。新規業者は空欄。
後ほど番号をお知らせします。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9"/>
            <color rgb="FF000000"/>
            <rFont val="Yu Gothic UI"/>
            <family val="3"/>
            <charset val="128"/>
          </rPr>
          <t>請求書に必ず記載してください。</t>
        </r>
      </text>
    </comment>
    <comment ref="D11" authorId="0" shapeId="0" xr:uid="{A2443C96-4DDE-0049-BC9A-F513D71D0F60}">
      <text>
        <r>
          <rPr>
            <b/>
            <sz val="10"/>
            <color rgb="FF000000"/>
            <rFont val="Yu Gothic UI"/>
            <family val="3"/>
            <charset val="128"/>
          </rPr>
          <t>どちらかを選択</t>
        </r>
      </text>
    </comment>
    <comment ref="E12" authorId="0" shapeId="0" xr:uid="{00A53587-6A54-1141-BA12-8507C5A5C1D4}">
      <text>
        <r>
          <rPr>
            <b/>
            <sz val="10"/>
            <color rgb="FF000000"/>
            <rFont val="Yu Gothic UI"/>
            <family val="3"/>
            <charset val="128"/>
          </rPr>
          <t>13</t>
        </r>
        <r>
          <rPr>
            <b/>
            <sz val="10"/>
            <color rgb="FF000000"/>
            <rFont val="Yu Gothic UI"/>
            <family val="3"/>
            <charset val="128"/>
          </rPr>
          <t>桁の数字を入力</t>
        </r>
      </text>
    </comment>
    <comment ref="D34" authorId="0" shapeId="0" xr:uid="{52698317-F0CF-9243-B565-FC844C750B80}">
      <text>
        <r>
          <rPr>
            <b/>
            <sz val="10"/>
            <color rgb="FF000000"/>
            <rFont val="Yu Gothic UI"/>
            <family val="3"/>
            <charset val="128"/>
          </rPr>
          <t>どちらかを選択</t>
        </r>
      </text>
    </comment>
  </commentList>
</comments>
</file>

<file path=xl/sharedStrings.xml><?xml version="1.0" encoding="utf-8"?>
<sst xmlns="http://schemas.openxmlformats.org/spreadsheetml/2006/main" count="92" uniqueCount="47">
  <si>
    <t xml:space="preserve">岩井建設㈱御中　　　　　　　　　　　　　　　　　　　　　　　　　 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</si>
  <si>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</si>
  <si>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</si>
  <si>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</si>
  <si>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取  引  先  登  録  票</t>
    <phoneticPr fontId="1"/>
  </si>
  <si>
    <t>下記の太線内の項目にご記入の上、ご提出下さい。ＦＡＸでも結構です。</t>
  </si>
  <si>
    <t xml:space="preserve">                                               </t>
    <phoneticPr fontId="1"/>
  </si>
  <si>
    <t>ＦＡＸ　（０３－３８１５－８９１８）</t>
    <phoneticPr fontId="1"/>
  </si>
  <si>
    <t>取引先コード</t>
  </si>
  <si>
    <t>T</t>
    <phoneticPr fontId="1"/>
  </si>
  <si>
    <t xml:space="preserve">      　　　</t>
  </si>
  <si>
    <t>適格請求書発行事業者</t>
  </si>
  <si>
    <t>登録番号</t>
    <phoneticPr fontId="1"/>
  </si>
  <si>
    <t>（インボイス）</t>
  </si>
  <si>
    <t xml:space="preserve">          （ﾌﾘｶﾞﾅ）</t>
  </si>
  <si>
    <t>会  社  名（漢 字）</t>
  </si>
  <si>
    <t>役職名</t>
    <rPh sb="0" eb="3">
      <t>ヤクショクメイ</t>
    </rPh>
    <phoneticPr fontId="1"/>
  </si>
  <si>
    <t>氏名</t>
    <rPh sb="0" eb="2">
      <t>シメイ</t>
    </rPh>
    <phoneticPr fontId="1"/>
  </si>
  <si>
    <t>代表者職氏名(漢字)</t>
  </si>
  <si>
    <t>電　話　番　号</t>
  </si>
  <si>
    <t>Ｆ Ａ Ｘ 番 号</t>
  </si>
  <si>
    <t>郵　便　番　号</t>
  </si>
  <si>
    <t>住　　　　　所</t>
  </si>
  <si>
    <t>業　種(内　容)</t>
    <phoneticPr fontId="1"/>
  </si>
  <si>
    <t>振 込 先（毎回下記の振込先へ、支払手続きをします。</t>
    <phoneticPr fontId="1"/>
  </si>
  <si>
    <t>　　　　　今後、やむを得ず振込先を変更する場合は</t>
    <phoneticPr fontId="1"/>
  </si>
  <si>
    <t>　　　　　再度、この取引先登録票を提出して下さい。）</t>
    <phoneticPr fontId="1"/>
  </si>
  <si>
    <t>振込銀行名(漢字)</t>
  </si>
  <si>
    <t xml:space="preserve"> 全銀協ｺｰﾄﾞ</t>
  </si>
  <si>
    <t xml:space="preserve"> わかれば</t>
  </si>
  <si>
    <t>　　支店名(漢字)</t>
  </si>
  <si>
    <t xml:space="preserve">  ご記入下さい</t>
    <rPh sb="3" eb="5">
      <t>キニュウ</t>
    </rPh>
    <rPh sb="5" eb="6">
      <t>クダ</t>
    </rPh>
    <phoneticPr fontId="1"/>
  </si>
  <si>
    <t>預　金　種　別        １．普通預金　　２．当座預金　（どちらかに○）</t>
    <phoneticPr fontId="1"/>
  </si>
  <si>
    <t>口　座　番　号</t>
  </si>
  <si>
    <t>口座名義（カナ）</t>
  </si>
  <si>
    <t>振込先変更開始日</t>
  </si>
  <si>
    <t>日</t>
    <rPh sb="0" eb="1">
      <t>ニチ</t>
    </rPh>
    <phoneticPr fontId="1"/>
  </si>
  <si>
    <t>(変更時のみ記入)</t>
  </si>
  <si>
    <t xml:space="preserve"> (振込先を変える場合に、振込可能日。口座開設日。)</t>
    <phoneticPr fontId="1"/>
  </si>
  <si>
    <t xml:space="preserve">預　金　種　別  </t>
    <phoneticPr fontId="1"/>
  </si>
  <si>
    <t>１：登録あり</t>
  </si>
  <si>
    <t>適格請求書発行事業者（インボイス）</t>
    <phoneticPr fontId="1"/>
  </si>
  <si>
    <t>　＊　未登録者は原則、消費税を請求できません。</t>
    <rPh sb="3" eb="7">
      <t>ミトウロクシャ</t>
    </rPh>
    <rPh sb="8" eb="10">
      <t>ゲンソク</t>
    </rPh>
    <rPh sb="11" eb="14">
      <t>ショウヒゼイ</t>
    </rPh>
    <rPh sb="15" eb="17">
      <t>セイキュウ</t>
    </rPh>
    <phoneticPr fontId="1"/>
  </si>
  <si>
    <t>　　　 免税事業者は、消費税課税業者登録のご検討をお願いいたします。</t>
    <rPh sb="4" eb="6">
      <t>メンゼイ</t>
    </rPh>
    <rPh sb="6" eb="9">
      <t>ジギョウシャ</t>
    </rPh>
    <rPh sb="11" eb="14">
      <t>ショウヒゼイ</t>
    </rPh>
    <rPh sb="14" eb="16">
      <t>カゼイ</t>
    </rPh>
    <rPh sb="16" eb="18">
      <t>ギョウシャ</t>
    </rPh>
    <rPh sb="18" eb="20">
      <t>トウロク</t>
    </rPh>
    <rPh sb="22" eb="24">
      <t>ケントウ</t>
    </rPh>
    <rPh sb="26" eb="27">
      <t>ネガ</t>
    </rPh>
    <phoneticPr fontId="1"/>
  </si>
  <si>
    <t>普通預金</t>
  </si>
  <si>
    <t>代表取締役社長</t>
    <rPh sb="0" eb="7">
      <t>ダイヒョウトリシマリヤクシャチョウ</t>
    </rPh>
    <phoneticPr fontId="1"/>
  </si>
  <si>
    <t>(ﾌﾘｶﾞﾅ)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</si>
</sst>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10"/>
      <color rgb="FF000000"/>
      <name val="Yu Gothic UI"/>
      <family val="3"/>
      <charset val="128"/>
    </font>
    <font>
      <sz val="11"/>
      <color indexed="8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9.5"/>
      <color indexed="8"/>
      <name val="HG丸ｺﾞｼｯｸM-PRO"/>
      <family val="2"/>
      <charset val="128"/>
    </font>
    <font>
      <b/>
      <sz val="9"/>
      <color rgb="FF000000"/>
      <name val="Yu Gothic UI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2" borderId="3" xfId="0" applyFill="1" applyBorder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42" xfId="0" applyFont="1" applyBorder="1">
      <alignment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4" borderId="16" xfId="0" applyFont="1" applyFill="1" applyBorder="1" applyAlignment="1" applyProtection="1">
      <alignment horizontal="right" vertical="center"/>
      <protection locked="0"/>
    </xf>
    <xf numFmtId="0" fontId="5" fillId="4" borderId="17" xfId="0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21" xfId="0" applyFont="1" applyFill="1" applyBorder="1" applyAlignment="1" applyProtection="1">
      <alignment horizontal="right" vertical="center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right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0" fillId="2" borderId="27" xfId="0" applyNumberFormat="1" applyFill="1" applyBorder="1" applyAlignment="1" applyProtection="1">
      <alignment horizontal="center" vertical="center"/>
      <protection locked="0"/>
    </xf>
    <xf numFmtId="49" fontId="0" fillId="2" borderId="28" xfId="0" applyNumberFormat="1" applyFill="1" applyBorder="1" applyAlignment="1" applyProtection="1">
      <alignment horizontal="center" vertical="center"/>
      <protection locked="0"/>
    </xf>
    <xf numFmtId="49" fontId="0" fillId="2" borderId="29" xfId="0" applyNumberForma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16" fillId="3" borderId="30" xfId="0" applyFont="1" applyFill="1" applyBorder="1" applyAlignment="1" applyProtection="1">
      <alignment horizontal="left" vertical="center"/>
      <protection locked="0"/>
    </xf>
    <xf numFmtId="0" fontId="16" fillId="3" borderId="12" xfId="0" applyFont="1" applyFill="1" applyBorder="1" applyAlignment="1" applyProtection="1">
      <alignment horizontal="left" vertical="center"/>
      <protection locked="0"/>
    </xf>
    <xf numFmtId="0" fontId="16" fillId="3" borderId="31" xfId="0" applyFont="1" applyFill="1" applyBorder="1" applyAlignment="1" applyProtection="1">
      <alignment horizontal="left" vertical="center"/>
      <protection locked="0"/>
    </xf>
    <xf numFmtId="0" fontId="16" fillId="3" borderId="32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33" xfId="0" applyFont="1" applyFill="1" applyBorder="1" applyAlignment="1" applyProtection="1">
      <alignment horizontal="left" vertical="center"/>
      <protection locked="0"/>
    </xf>
    <xf numFmtId="0" fontId="16" fillId="3" borderId="22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5" fillId="0" borderId="21" xfId="0" applyFont="1" applyBorder="1" applyAlignment="1">
      <alignment horizontal="right" vertical="center"/>
    </xf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21" xfId="0" applyNumberFormat="1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5" fillId="4" borderId="14" xfId="0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4" borderId="16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5" fillId="4" borderId="14" xfId="0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215900</xdr:colOff>
      <xdr:row>17</xdr:row>
      <xdr:rowOff>241300</xdr:rowOff>
    </xdr:from>
    <xdr:to>
      <xdr:col>29</xdr:col>
      <xdr:colOff>139700</xdr:colOff>
      <xdr:row>21</xdr:row>
      <xdr:rowOff>12700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7F784DD-5F42-9115-9744-2112A854AB25}"/>
            </a:ext>
          </a:extLst>
        </xdr:cNvPr>
        <xdr:cNvSpPr txBox="1"/>
      </xdr:nvSpPr>
      <xdr:spPr>
        <a:xfrm>
          <a:off x="6426200" y="4457700"/>
          <a:ext cx="4254500" cy="990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プリントアウト・ＰＤＦ保存する場合は、下段シート</a:t>
          </a:r>
          <a:r>
            <a:rPr kumimoji="1" lang="en-US" altLang="ja-JP" sz="1400" b="1"/>
            <a:t>【</a:t>
          </a:r>
          <a:r>
            <a:rPr kumimoji="1" lang="ja-JP" altLang="en-US" sz="1400" b="1"/>
            <a:t>印刷シート</a:t>
          </a:r>
          <a:r>
            <a:rPr kumimoji="1" lang="en-US" altLang="ja-JP" sz="1400" b="1"/>
            <a:t>】</a:t>
          </a:r>
          <a:r>
            <a:rPr kumimoji="1" lang="ja-JP" altLang="en-US" sz="1400" b="1"/>
            <a:t>で行ってください。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D41E-B0C7-E84A-A9A7-F98B71717E93}">
  <sheetPr codeName="Sheet2"/>
  <dimension ref="C2:X43"/>
  <sheetViews>
    <sheetView tabSelected="1" topLeftCell="B1" zoomScaleNormal="100" workbookViewId="0">
      <selection activeCell="K4" sqref="K4:L4"/>
    </sheetView>
  </sheetViews>
  <sheetFormatPr defaultColWidth="11.44140625" defaultRowHeight="13.2" x14ac:dyDescent="0.2"/>
  <cols>
    <col min="1" max="1" width="8.88671875" customWidth="1"/>
    <col min="2" max="2" width="6.109375" customWidth="1"/>
    <col min="3" max="3" width="20.44140625" customWidth="1"/>
    <col min="4" max="18" width="3.88671875" customWidth="1"/>
    <col min="19" max="19" width="2" customWidth="1"/>
    <col min="20" max="28" width="3.88671875" customWidth="1"/>
    <col min="29" max="257" width="8.88671875" customWidth="1"/>
    <col min="258" max="258" width="6.109375" customWidth="1"/>
    <col min="259" max="259" width="20.44140625" customWidth="1"/>
    <col min="260" max="274" width="3.88671875" customWidth="1"/>
    <col min="275" max="275" width="2" customWidth="1"/>
    <col min="276" max="284" width="3.88671875" customWidth="1"/>
    <col min="285" max="513" width="8.88671875" customWidth="1"/>
    <col min="514" max="514" width="6.109375" customWidth="1"/>
    <col min="515" max="515" width="20.44140625" customWidth="1"/>
    <col min="516" max="530" width="3.88671875" customWidth="1"/>
    <col min="531" max="531" width="2" customWidth="1"/>
    <col min="532" max="540" width="3.88671875" customWidth="1"/>
    <col min="541" max="769" width="8.88671875" customWidth="1"/>
    <col min="770" max="770" width="6.109375" customWidth="1"/>
    <col min="771" max="771" width="20.44140625" customWidth="1"/>
    <col min="772" max="786" width="3.88671875" customWidth="1"/>
    <col min="787" max="787" width="2" customWidth="1"/>
    <col min="788" max="796" width="3.88671875" customWidth="1"/>
    <col min="797" max="1025" width="8.88671875" customWidth="1"/>
    <col min="1026" max="1026" width="6.109375" customWidth="1"/>
    <col min="1027" max="1027" width="20.44140625" customWidth="1"/>
    <col min="1028" max="1042" width="3.88671875" customWidth="1"/>
    <col min="1043" max="1043" width="2" customWidth="1"/>
    <col min="1044" max="1052" width="3.88671875" customWidth="1"/>
    <col min="1053" max="1281" width="8.88671875" customWidth="1"/>
    <col min="1282" max="1282" width="6.109375" customWidth="1"/>
    <col min="1283" max="1283" width="20.44140625" customWidth="1"/>
    <col min="1284" max="1298" width="3.88671875" customWidth="1"/>
    <col min="1299" max="1299" width="2" customWidth="1"/>
    <col min="1300" max="1308" width="3.88671875" customWidth="1"/>
    <col min="1309" max="1537" width="8.88671875" customWidth="1"/>
    <col min="1538" max="1538" width="6.109375" customWidth="1"/>
    <col min="1539" max="1539" width="20.44140625" customWidth="1"/>
    <col min="1540" max="1554" width="3.88671875" customWidth="1"/>
    <col min="1555" max="1555" width="2" customWidth="1"/>
    <col min="1556" max="1564" width="3.88671875" customWidth="1"/>
    <col min="1565" max="1793" width="8.88671875" customWidth="1"/>
    <col min="1794" max="1794" width="6.109375" customWidth="1"/>
    <col min="1795" max="1795" width="20.44140625" customWidth="1"/>
    <col min="1796" max="1810" width="3.88671875" customWidth="1"/>
    <col min="1811" max="1811" width="2" customWidth="1"/>
    <col min="1812" max="1820" width="3.88671875" customWidth="1"/>
    <col min="1821" max="2049" width="8.88671875" customWidth="1"/>
    <col min="2050" max="2050" width="6.109375" customWidth="1"/>
    <col min="2051" max="2051" width="20.44140625" customWidth="1"/>
    <col min="2052" max="2066" width="3.88671875" customWidth="1"/>
    <col min="2067" max="2067" width="2" customWidth="1"/>
    <col min="2068" max="2076" width="3.88671875" customWidth="1"/>
    <col min="2077" max="2305" width="8.88671875" customWidth="1"/>
    <col min="2306" max="2306" width="6.109375" customWidth="1"/>
    <col min="2307" max="2307" width="20.44140625" customWidth="1"/>
    <col min="2308" max="2322" width="3.88671875" customWidth="1"/>
    <col min="2323" max="2323" width="2" customWidth="1"/>
    <col min="2324" max="2332" width="3.88671875" customWidth="1"/>
    <col min="2333" max="2561" width="8.88671875" customWidth="1"/>
    <col min="2562" max="2562" width="6.109375" customWidth="1"/>
    <col min="2563" max="2563" width="20.44140625" customWidth="1"/>
    <col min="2564" max="2578" width="3.88671875" customWidth="1"/>
    <col min="2579" max="2579" width="2" customWidth="1"/>
    <col min="2580" max="2588" width="3.88671875" customWidth="1"/>
    <col min="2589" max="2817" width="8.88671875" customWidth="1"/>
    <col min="2818" max="2818" width="6.109375" customWidth="1"/>
    <col min="2819" max="2819" width="20.44140625" customWidth="1"/>
    <col min="2820" max="2834" width="3.88671875" customWidth="1"/>
    <col min="2835" max="2835" width="2" customWidth="1"/>
    <col min="2836" max="2844" width="3.88671875" customWidth="1"/>
    <col min="2845" max="3073" width="8.88671875" customWidth="1"/>
    <col min="3074" max="3074" width="6.109375" customWidth="1"/>
    <col min="3075" max="3075" width="20.44140625" customWidth="1"/>
    <col min="3076" max="3090" width="3.88671875" customWidth="1"/>
    <col min="3091" max="3091" width="2" customWidth="1"/>
    <col min="3092" max="3100" width="3.88671875" customWidth="1"/>
    <col min="3101" max="3329" width="8.88671875" customWidth="1"/>
    <col min="3330" max="3330" width="6.109375" customWidth="1"/>
    <col min="3331" max="3331" width="20.44140625" customWidth="1"/>
    <col min="3332" max="3346" width="3.88671875" customWidth="1"/>
    <col min="3347" max="3347" width="2" customWidth="1"/>
    <col min="3348" max="3356" width="3.88671875" customWidth="1"/>
    <col min="3357" max="3585" width="8.88671875" customWidth="1"/>
    <col min="3586" max="3586" width="6.109375" customWidth="1"/>
    <col min="3587" max="3587" width="20.44140625" customWidth="1"/>
    <col min="3588" max="3602" width="3.88671875" customWidth="1"/>
    <col min="3603" max="3603" width="2" customWidth="1"/>
    <col min="3604" max="3612" width="3.88671875" customWidth="1"/>
    <col min="3613" max="3841" width="8.88671875" customWidth="1"/>
    <col min="3842" max="3842" width="6.109375" customWidth="1"/>
    <col min="3843" max="3843" width="20.44140625" customWidth="1"/>
    <col min="3844" max="3858" width="3.88671875" customWidth="1"/>
    <col min="3859" max="3859" width="2" customWidth="1"/>
    <col min="3860" max="3868" width="3.88671875" customWidth="1"/>
    <col min="3869" max="4097" width="8.88671875" customWidth="1"/>
    <col min="4098" max="4098" width="6.109375" customWidth="1"/>
    <col min="4099" max="4099" width="20.44140625" customWidth="1"/>
    <col min="4100" max="4114" width="3.88671875" customWidth="1"/>
    <col min="4115" max="4115" width="2" customWidth="1"/>
    <col min="4116" max="4124" width="3.88671875" customWidth="1"/>
    <col min="4125" max="4353" width="8.88671875" customWidth="1"/>
    <col min="4354" max="4354" width="6.109375" customWidth="1"/>
    <col min="4355" max="4355" width="20.44140625" customWidth="1"/>
    <col min="4356" max="4370" width="3.88671875" customWidth="1"/>
    <col min="4371" max="4371" width="2" customWidth="1"/>
    <col min="4372" max="4380" width="3.88671875" customWidth="1"/>
    <col min="4381" max="4609" width="8.88671875" customWidth="1"/>
    <col min="4610" max="4610" width="6.109375" customWidth="1"/>
    <col min="4611" max="4611" width="20.44140625" customWidth="1"/>
    <col min="4612" max="4626" width="3.88671875" customWidth="1"/>
    <col min="4627" max="4627" width="2" customWidth="1"/>
    <col min="4628" max="4636" width="3.88671875" customWidth="1"/>
    <col min="4637" max="4865" width="8.88671875" customWidth="1"/>
    <col min="4866" max="4866" width="6.109375" customWidth="1"/>
    <col min="4867" max="4867" width="20.44140625" customWidth="1"/>
    <col min="4868" max="4882" width="3.88671875" customWidth="1"/>
    <col min="4883" max="4883" width="2" customWidth="1"/>
    <col min="4884" max="4892" width="3.88671875" customWidth="1"/>
    <col min="4893" max="5121" width="8.88671875" customWidth="1"/>
    <col min="5122" max="5122" width="6.109375" customWidth="1"/>
    <col min="5123" max="5123" width="20.44140625" customWidth="1"/>
    <col min="5124" max="5138" width="3.88671875" customWidth="1"/>
    <col min="5139" max="5139" width="2" customWidth="1"/>
    <col min="5140" max="5148" width="3.88671875" customWidth="1"/>
    <col min="5149" max="5377" width="8.88671875" customWidth="1"/>
    <col min="5378" max="5378" width="6.109375" customWidth="1"/>
    <col min="5379" max="5379" width="20.44140625" customWidth="1"/>
    <col min="5380" max="5394" width="3.88671875" customWidth="1"/>
    <col min="5395" max="5395" width="2" customWidth="1"/>
    <col min="5396" max="5404" width="3.88671875" customWidth="1"/>
    <col min="5405" max="5633" width="8.88671875" customWidth="1"/>
    <col min="5634" max="5634" width="6.109375" customWidth="1"/>
    <col min="5635" max="5635" width="20.44140625" customWidth="1"/>
    <col min="5636" max="5650" width="3.88671875" customWidth="1"/>
    <col min="5651" max="5651" width="2" customWidth="1"/>
    <col min="5652" max="5660" width="3.88671875" customWidth="1"/>
    <col min="5661" max="5889" width="8.88671875" customWidth="1"/>
    <col min="5890" max="5890" width="6.109375" customWidth="1"/>
    <col min="5891" max="5891" width="20.44140625" customWidth="1"/>
    <col min="5892" max="5906" width="3.88671875" customWidth="1"/>
    <col min="5907" max="5907" width="2" customWidth="1"/>
    <col min="5908" max="5916" width="3.88671875" customWidth="1"/>
    <col min="5917" max="6145" width="8.88671875" customWidth="1"/>
    <col min="6146" max="6146" width="6.109375" customWidth="1"/>
    <col min="6147" max="6147" width="20.44140625" customWidth="1"/>
    <col min="6148" max="6162" width="3.88671875" customWidth="1"/>
    <col min="6163" max="6163" width="2" customWidth="1"/>
    <col min="6164" max="6172" width="3.88671875" customWidth="1"/>
    <col min="6173" max="6401" width="8.88671875" customWidth="1"/>
    <col min="6402" max="6402" width="6.109375" customWidth="1"/>
    <col min="6403" max="6403" width="20.44140625" customWidth="1"/>
    <col min="6404" max="6418" width="3.88671875" customWidth="1"/>
    <col min="6419" max="6419" width="2" customWidth="1"/>
    <col min="6420" max="6428" width="3.88671875" customWidth="1"/>
    <col min="6429" max="6657" width="8.88671875" customWidth="1"/>
    <col min="6658" max="6658" width="6.109375" customWidth="1"/>
    <col min="6659" max="6659" width="20.44140625" customWidth="1"/>
    <col min="6660" max="6674" width="3.88671875" customWidth="1"/>
    <col min="6675" max="6675" width="2" customWidth="1"/>
    <col min="6676" max="6684" width="3.88671875" customWidth="1"/>
    <col min="6685" max="6913" width="8.88671875" customWidth="1"/>
    <col min="6914" max="6914" width="6.109375" customWidth="1"/>
    <col min="6915" max="6915" width="20.44140625" customWidth="1"/>
    <col min="6916" max="6930" width="3.88671875" customWidth="1"/>
    <col min="6931" max="6931" width="2" customWidth="1"/>
    <col min="6932" max="6940" width="3.88671875" customWidth="1"/>
    <col min="6941" max="7169" width="8.88671875" customWidth="1"/>
    <col min="7170" max="7170" width="6.109375" customWidth="1"/>
    <col min="7171" max="7171" width="20.44140625" customWidth="1"/>
    <col min="7172" max="7186" width="3.88671875" customWidth="1"/>
    <col min="7187" max="7187" width="2" customWidth="1"/>
    <col min="7188" max="7196" width="3.88671875" customWidth="1"/>
    <col min="7197" max="7425" width="8.88671875" customWidth="1"/>
    <col min="7426" max="7426" width="6.109375" customWidth="1"/>
    <col min="7427" max="7427" width="20.44140625" customWidth="1"/>
    <col min="7428" max="7442" width="3.88671875" customWidth="1"/>
    <col min="7443" max="7443" width="2" customWidth="1"/>
    <col min="7444" max="7452" width="3.88671875" customWidth="1"/>
    <col min="7453" max="7681" width="8.88671875" customWidth="1"/>
    <col min="7682" max="7682" width="6.109375" customWidth="1"/>
    <col min="7683" max="7683" width="20.44140625" customWidth="1"/>
    <col min="7684" max="7698" width="3.88671875" customWidth="1"/>
    <col min="7699" max="7699" width="2" customWidth="1"/>
    <col min="7700" max="7708" width="3.88671875" customWidth="1"/>
    <col min="7709" max="7937" width="8.88671875" customWidth="1"/>
    <col min="7938" max="7938" width="6.109375" customWidth="1"/>
    <col min="7939" max="7939" width="20.44140625" customWidth="1"/>
    <col min="7940" max="7954" width="3.88671875" customWidth="1"/>
    <col min="7955" max="7955" width="2" customWidth="1"/>
    <col min="7956" max="7964" width="3.88671875" customWidth="1"/>
    <col min="7965" max="8193" width="8.88671875" customWidth="1"/>
    <col min="8194" max="8194" width="6.109375" customWidth="1"/>
    <col min="8195" max="8195" width="20.44140625" customWidth="1"/>
    <col min="8196" max="8210" width="3.88671875" customWidth="1"/>
    <col min="8211" max="8211" width="2" customWidth="1"/>
    <col min="8212" max="8220" width="3.88671875" customWidth="1"/>
    <col min="8221" max="8449" width="8.88671875" customWidth="1"/>
    <col min="8450" max="8450" width="6.109375" customWidth="1"/>
    <col min="8451" max="8451" width="20.44140625" customWidth="1"/>
    <col min="8452" max="8466" width="3.88671875" customWidth="1"/>
    <col min="8467" max="8467" width="2" customWidth="1"/>
    <col min="8468" max="8476" width="3.88671875" customWidth="1"/>
    <col min="8477" max="8705" width="8.88671875" customWidth="1"/>
    <col min="8706" max="8706" width="6.109375" customWidth="1"/>
    <col min="8707" max="8707" width="20.44140625" customWidth="1"/>
    <col min="8708" max="8722" width="3.88671875" customWidth="1"/>
    <col min="8723" max="8723" width="2" customWidth="1"/>
    <col min="8724" max="8732" width="3.88671875" customWidth="1"/>
    <col min="8733" max="8961" width="8.88671875" customWidth="1"/>
    <col min="8962" max="8962" width="6.109375" customWidth="1"/>
    <col min="8963" max="8963" width="20.44140625" customWidth="1"/>
    <col min="8964" max="8978" width="3.88671875" customWidth="1"/>
    <col min="8979" max="8979" width="2" customWidth="1"/>
    <col min="8980" max="8988" width="3.88671875" customWidth="1"/>
    <col min="8989" max="9217" width="8.88671875" customWidth="1"/>
    <col min="9218" max="9218" width="6.109375" customWidth="1"/>
    <col min="9219" max="9219" width="20.44140625" customWidth="1"/>
    <col min="9220" max="9234" width="3.88671875" customWidth="1"/>
    <col min="9235" max="9235" width="2" customWidth="1"/>
    <col min="9236" max="9244" width="3.88671875" customWidth="1"/>
    <col min="9245" max="9473" width="8.88671875" customWidth="1"/>
    <col min="9474" max="9474" width="6.109375" customWidth="1"/>
    <col min="9475" max="9475" width="20.44140625" customWidth="1"/>
    <col min="9476" max="9490" width="3.88671875" customWidth="1"/>
    <col min="9491" max="9491" width="2" customWidth="1"/>
    <col min="9492" max="9500" width="3.88671875" customWidth="1"/>
    <col min="9501" max="9729" width="8.88671875" customWidth="1"/>
    <col min="9730" max="9730" width="6.109375" customWidth="1"/>
    <col min="9731" max="9731" width="20.44140625" customWidth="1"/>
    <col min="9732" max="9746" width="3.88671875" customWidth="1"/>
    <col min="9747" max="9747" width="2" customWidth="1"/>
    <col min="9748" max="9756" width="3.88671875" customWidth="1"/>
    <col min="9757" max="9985" width="8.88671875" customWidth="1"/>
    <col min="9986" max="9986" width="6.109375" customWidth="1"/>
    <col min="9987" max="9987" width="20.44140625" customWidth="1"/>
    <col min="9988" max="10002" width="3.88671875" customWidth="1"/>
    <col min="10003" max="10003" width="2" customWidth="1"/>
    <col min="10004" max="10012" width="3.88671875" customWidth="1"/>
    <col min="10013" max="10241" width="8.88671875" customWidth="1"/>
    <col min="10242" max="10242" width="6.109375" customWidth="1"/>
    <col min="10243" max="10243" width="20.44140625" customWidth="1"/>
    <col min="10244" max="10258" width="3.88671875" customWidth="1"/>
    <col min="10259" max="10259" width="2" customWidth="1"/>
    <col min="10260" max="10268" width="3.88671875" customWidth="1"/>
    <col min="10269" max="10497" width="8.88671875" customWidth="1"/>
    <col min="10498" max="10498" width="6.109375" customWidth="1"/>
    <col min="10499" max="10499" width="20.44140625" customWidth="1"/>
    <col min="10500" max="10514" width="3.88671875" customWidth="1"/>
    <col min="10515" max="10515" width="2" customWidth="1"/>
    <col min="10516" max="10524" width="3.88671875" customWidth="1"/>
    <col min="10525" max="10753" width="8.88671875" customWidth="1"/>
    <col min="10754" max="10754" width="6.109375" customWidth="1"/>
    <col min="10755" max="10755" width="20.44140625" customWidth="1"/>
    <col min="10756" max="10770" width="3.88671875" customWidth="1"/>
    <col min="10771" max="10771" width="2" customWidth="1"/>
    <col min="10772" max="10780" width="3.88671875" customWidth="1"/>
    <col min="10781" max="11009" width="8.88671875" customWidth="1"/>
    <col min="11010" max="11010" width="6.109375" customWidth="1"/>
    <col min="11011" max="11011" width="20.44140625" customWidth="1"/>
    <col min="11012" max="11026" width="3.88671875" customWidth="1"/>
    <col min="11027" max="11027" width="2" customWidth="1"/>
    <col min="11028" max="11036" width="3.88671875" customWidth="1"/>
    <col min="11037" max="11265" width="8.88671875" customWidth="1"/>
    <col min="11266" max="11266" width="6.109375" customWidth="1"/>
    <col min="11267" max="11267" width="20.44140625" customWidth="1"/>
    <col min="11268" max="11282" width="3.88671875" customWidth="1"/>
    <col min="11283" max="11283" width="2" customWidth="1"/>
    <col min="11284" max="11292" width="3.88671875" customWidth="1"/>
    <col min="11293" max="11521" width="8.88671875" customWidth="1"/>
    <col min="11522" max="11522" width="6.109375" customWidth="1"/>
    <col min="11523" max="11523" width="20.44140625" customWidth="1"/>
    <col min="11524" max="11538" width="3.88671875" customWidth="1"/>
    <col min="11539" max="11539" width="2" customWidth="1"/>
    <col min="11540" max="11548" width="3.88671875" customWidth="1"/>
    <col min="11549" max="11777" width="8.88671875" customWidth="1"/>
    <col min="11778" max="11778" width="6.109375" customWidth="1"/>
    <col min="11779" max="11779" width="20.44140625" customWidth="1"/>
    <col min="11780" max="11794" width="3.88671875" customWidth="1"/>
    <col min="11795" max="11795" width="2" customWidth="1"/>
    <col min="11796" max="11804" width="3.88671875" customWidth="1"/>
    <col min="11805" max="12033" width="8.88671875" customWidth="1"/>
    <col min="12034" max="12034" width="6.109375" customWidth="1"/>
    <col min="12035" max="12035" width="20.44140625" customWidth="1"/>
    <col min="12036" max="12050" width="3.88671875" customWidth="1"/>
    <col min="12051" max="12051" width="2" customWidth="1"/>
    <col min="12052" max="12060" width="3.88671875" customWidth="1"/>
    <col min="12061" max="12289" width="8.88671875" customWidth="1"/>
    <col min="12290" max="12290" width="6.109375" customWidth="1"/>
    <col min="12291" max="12291" width="20.44140625" customWidth="1"/>
    <col min="12292" max="12306" width="3.88671875" customWidth="1"/>
    <col min="12307" max="12307" width="2" customWidth="1"/>
    <col min="12308" max="12316" width="3.88671875" customWidth="1"/>
    <col min="12317" max="12545" width="8.88671875" customWidth="1"/>
    <col min="12546" max="12546" width="6.109375" customWidth="1"/>
    <col min="12547" max="12547" width="20.44140625" customWidth="1"/>
    <col min="12548" max="12562" width="3.88671875" customWidth="1"/>
    <col min="12563" max="12563" width="2" customWidth="1"/>
    <col min="12564" max="12572" width="3.88671875" customWidth="1"/>
    <col min="12573" max="12801" width="8.88671875" customWidth="1"/>
    <col min="12802" max="12802" width="6.109375" customWidth="1"/>
    <col min="12803" max="12803" width="20.44140625" customWidth="1"/>
    <col min="12804" max="12818" width="3.88671875" customWidth="1"/>
    <col min="12819" max="12819" width="2" customWidth="1"/>
    <col min="12820" max="12828" width="3.88671875" customWidth="1"/>
    <col min="12829" max="13057" width="8.88671875" customWidth="1"/>
    <col min="13058" max="13058" width="6.109375" customWidth="1"/>
    <col min="13059" max="13059" width="20.44140625" customWidth="1"/>
    <col min="13060" max="13074" width="3.88671875" customWidth="1"/>
    <col min="13075" max="13075" width="2" customWidth="1"/>
    <col min="13076" max="13084" width="3.88671875" customWidth="1"/>
    <col min="13085" max="13313" width="8.88671875" customWidth="1"/>
    <col min="13314" max="13314" width="6.109375" customWidth="1"/>
    <col min="13315" max="13315" width="20.44140625" customWidth="1"/>
    <col min="13316" max="13330" width="3.88671875" customWidth="1"/>
    <col min="13331" max="13331" width="2" customWidth="1"/>
    <col min="13332" max="13340" width="3.88671875" customWidth="1"/>
    <col min="13341" max="13569" width="8.88671875" customWidth="1"/>
    <col min="13570" max="13570" width="6.109375" customWidth="1"/>
    <col min="13571" max="13571" width="20.44140625" customWidth="1"/>
    <col min="13572" max="13586" width="3.88671875" customWidth="1"/>
    <col min="13587" max="13587" width="2" customWidth="1"/>
    <col min="13588" max="13596" width="3.88671875" customWidth="1"/>
    <col min="13597" max="13825" width="8.88671875" customWidth="1"/>
    <col min="13826" max="13826" width="6.109375" customWidth="1"/>
    <col min="13827" max="13827" width="20.44140625" customWidth="1"/>
    <col min="13828" max="13842" width="3.88671875" customWidth="1"/>
    <col min="13843" max="13843" width="2" customWidth="1"/>
    <col min="13844" max="13852" width="3.88671875" customWidth="1"/>
    <col min="13853" max="14081" width="8.88671875" customWidth="1"/>
    <col min="14082" max="14082" width="6.109375" customWidth="1"/>
    <col min="14083" max="14083" width="20.44140625" customWidth="1"/>
    <col min="14084" max="14098" width="3.88671875" customWidth="1"/>
    <col min="14099" max="14099" width="2" customWidth="1"/>
    <col min="14100" max="14108" width="3.88671875" customWidth="1"/>
    <col min="14109" max="14337" width="8.88671875" customWidth="1"/>
    <col min="14338" max="14338" width="6.109375" customWidth="1"/>
    <col min="14339" max="14339" width="20.44140625" customWidth="1"/>
    <col min="14340" max="14354" width="3.88671875" customWidth="1"/>
    <col min="14355" max="14355" width="2" customWidth="1"/>
    <col min="14356" max="14364" width="3.88671875" customWidth="1"/>
    <col min="14365" max="14593" width="8.88671875" customWidth="1"/>
    <col min="14594" max="14594" width="6.109375" customWidth="1"/>
    <col min="14595" max="14595" width="20.44140625" customWidth="1"/>
    <col min="14596" max="14610" width="3.88671875" customWidth="1"/>
    <col min="14611" max="14611" width="2" customWidth="1"/>
    <col min="14612" max="14620" width="3.88671875" customWidth="1"/>
    <col min="14621" max="14849" width="8.88671875" customWidth="1"/>
    <col min="14850" max="14850" width="6.109375" customWidth="1"/>
    <col min="14851" max="14851" width="20.44140625" customWidth="1"/>
    <col min="14852" max="14866" width="3.88671875" customWidth="1"/>
    <col min="14867" max="14867" width="2" customWidth="1"/>
    <col min="14868" max="14876" width="3.88671875" customWidth="1"/>
    <col min="14877" max="15105" width="8.88671875" customWidth="1"/>
    <col min="15106" max="15106" width="6.109375" customWidth="1"/>
    <col min="15107" max="15107" width="20.44140625" customWidth="1"/>
    <col min="15108" max="15122" width="3.88671875" customWidth="1"/>
    <col min="15123" max="15123" width="2" customWidth="1"/>
    <col min="15124" max="15132" width="3.88671875" customWidth="1"/>
    <col min="15133" max="15361" width="8.88671875" customWidth="1"/>
    <col min="15362" max="15362" width="6.109375" customWidth="1"/>
    <col min="15363" max="15363" width="20.44140625" customWidth="1"/>
    <col min="15364" max="15378" width="3.88671875" customWidth="1"/>
    <col min="15379" max="15379" width="2" customWidth="1"/>
    <col min="15380" max="15388" width="3.88671875" customWidth="1"/>
    <col min="15389" max="15617" width="8.88671875" customWidth="1"/>
    <col min="15618" max="15618" width="6.109375" customWidth="1"/>
    <col min="15619" max="15619" width="20.44140625" customWidth="1"/>
    <col min="15620" max="15634" width="3.88671875" customWidth="1"/>
    <col min="15635" max="15635" width="2" customWidth="1"/>
    <col min="15636" max="15644" width="3.88671875" customWidth="1"/>
    <col min="15645" max="15873" width="8.88671875" customWidth="1"/>
    <col min="15874" max="15874" width="6.109375" customWidth="1"/>
    <col min="15875" max="15875" width="20.44140625" customWidth="1"/>
    <col min="15876" max="15890" width="3.88671875" customWidth="1"/>
    <col min="15891" max="15891" width="2" customWidth="1"/>
    <col min="15892" max="15900" width="3.88671875" customWidth="1"/>
    <col min="15901" max="16129" width="8.88671875" customWidth="1"/>
    <col min="16130" max="16130" width="6.109375" customWidth="1"/>
    <col min="16131" max="16131" width="20.44140625" customWidth="1"/>
    <col min="16132" max="16146" width="3.88671875" customWidth="1"/>
    <col min="16147" max="16147" width="2" customWidth="1"/>
    <col min="16148" max="16156" width="3.88671875" customWidth="1"/>
    <col min="16157" max="16384" width="8.88671875" customWidth="1"/>
  </cols>
  <sheetData>
    <row r="2" spans="3:18" x14ac:dyDescent="0.2">
      <c r="C2" s="2" t="s">
        <v>0</v>
      </c>
    </row>
    <row r="3" spans="3:18" ht="13.8" thickBot="1" x14ac:dyDescent="0.25">
      <c r="C3" s="2"/>
    </row>
    <row r="4" spans="3:18" ht="18.75" customHeight="1" thickBot="1" x14ac:dyDescent="0.25">
      <c r="C4" s="2"/>
      <c r="K4" s="86"/>
      <c r="L4" s="87"/>
      <c r="M4" t="s">
        <v>1</v>
      </c>
      <c r="N4" s="1"/>
      <c r="O4" t="s">
        <v>2</v>
      </c>
      <c r="P4" s="1"/>
      <c r="Q4" s="3" t="s">
        <v>3</v>
      </c>
    </row>
    <row r="5" spans="3:18" ht="24" customHeight="1" x14ac:dyDescent="0.2">
      <c r="C5" s="88" t="s">
        <v>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3:18" x14ac:dyDescent="0.2">
      <c r="C6" s="2"/>
    </row>
    <row r="7" spans="3:18" x14ac:dyDescent="0.2">
      <c r="C7" s="2"/>
    </row>
    <row r="8" spans="3:18" x14ac:dyDescent="0.2">
      <c r="C8" s="4" t="s">
        <v>5</v>
      </c>
    </row>
    <row r="9" spans="3:18" ht="23.25" customHeight="1" thickBot="1" x14ac:dyDescent="0.25">
      <c r="C9" s="2" t="s">
        <v>6</v>
      </c>
      <c r="L9" t="s">
        <v>7</v>
      </c>
    </row>
    <row r="10" spans="3:18" ht="22.5" customHeight="1" thickBot="1" x14ac:dyDescent="0.25">
      <c r="C10" s="5" t="s">
        <v>8</v>
      </c>
      <c r="D10" s="6" t="s">
        <v>9</v>
      </c>
      <c r="E10" s="90"/>
      <c r="F10" s="91"/>
      <c r="G10" s="91"/>
      <c r="H10" s="91"/>
      <c r="I10" s="92"/>
      <c r="J10" s="2"/>
      <c r="K10" s="2"/>
      <c r="L10" s="2" t="s">
        <v>10</v>
      </c>
      <c r="M10" s="2"/>
      <c r="N10" s="2"/>
      <c r="O10" s="2"/>
      <c r="P10" s="2"/>
    </row>
    <row r="11" spans="3:18" ht="26.4" customHeight="1" thickBot="1" x14ac:dyDescent="0.25">
      <c r="C11" s="7" t="s">
        <v>41</v>
      </c>
      <c r="D11" s="76" t="s">
        <v>40</v>
      </c>
      <c r="E11" s="76"/>
      <c r="F11" s="76"/>
      <c r="G11" s="76"/>
      <c r="H11" s="76"/>
      <c r="I11" s="76"/>
      <c r="J11" s="2"/>
      <c r="K11" s="2"/>
      <c r="L11" s="2"/>
      <c r="M11" s="2"/>
      <c r="N11" s="2"/>
      <c r="O11" s="2"/>
      <c r="P11" s="2"/>
    </row>
    <row r="12" spans="3:18" ht="22.5" customHeight="1" thickBot="1" x14ac:dyDescent="0.25">
      <c r="C12" s="7" t="s">
        <v>12</v>
      </c>
      <c r="D12" s="6" t="s">
        <v>9</v>
      </c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3:18" ht="22.5" customHeight="1" x14ac:dyDescent="0.2">
      <c r="C13" s="8"/>
      <c r="D13" s="9" t="s">
        <v>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</row>
    <row r="14" spans="3:18" ht="22.5" customHeight="1" thickBot="1" x14ac:dyDescent="0.25">
      <c r="C14" s="8"/>
      <c r="D14" s="12" t="s">
        <v>43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3:18" ht="24" customHeight="1" x14ac:dyDescent="0.2">
      <c r="C15" s="5" t="s">
        <v>14</v>
      </c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4"/>
    </row>
    <row r="16" spans="3:18" ht="24" customHeight="1" thickBot="1" x14ac:dyDescent="0.25">
      <c r="C16" s="5" t="s">
        <v>15</v>
      </c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</row>
    <row r="17" spans="3:20" ht="24" customHeight="1" thickBot="1" x14ac:dyDescent="0.25">
      <c r="C17" s="5"/>
      <c r="D17" t="s">
        <v>16</v>
      </c>
      <c r="E17" s="2"/>
      <c r="F17" s="93"/>
      <c r="G17" s="93"/>
      <c r="H17" s="89"/>
      <c r="I17" s="89"/>
      <c r="J17" s="94" t="s">
        <v>46</v>
      </c>
      <c r="K17" s="94"/>
      <c r="L17" s="95"/>
      <c r="M17" s="96"/>
      <c r="N17" s="96"/>
      <c r="O17" s="96"/>
      <c r="P17" s="96"/>
      <c r="Q17" s="96"/>
      <c r="R17" s="97"/>
    </row>
    <row r="18" spans="3:20" ht="24" customHeight="1" thickBot="1" x14ac:dyDescent="0.25">
      <c r="C18" s="5" t="s">
        <v>18</v>
      </c>
      <c r="D18" s="45"/>
      <c r="E18" s="46"/>
      <c r="F18" s="46"/>
      <c r="G18" s="46"/>
      <c r="H18" s="46"/>
      <c r="I18" s="47"/>
      <c r="J18" s="51" t="s">
        <v>17</v>
      </c>
      <c r="K18" s="52"/>
      <c r="L18" s="53"/>
      <c r="M18" s="54"/>
      <c r="N18" s="54"/>
      <c r="O18" s="54"/>
      <c r="P18" s="54"/>
      <c r="Q18" s="54"/>
      <c r="R18" s="55"/>
    </row>
    <row r="19" spans="3:20" ht="24" customHeight="1" thickBot="1" x14ac:dyDescent="0.25">
      <c r="C19" s="5" t="s">
        <v>19</v>
      </c>
      <c r="D19" s="45"/>
      <c r="E19" s="46"/>
      <c r="F19" s="46"/>
      <c r="G19" s="46"/>
      <c r="H19" s="46"/>
      <c r="I19" s="47"/>
      <c r="J19" s="2"/>
      <c r="K19" s="2"/>
      <c r="L19" s="2"/>
      <c r="M19" s="2"/>
      <c r="N19" s="2"/>
      <c r="O19" s="2"/>
      <c r="P19" s="2"/>
    </row>
    <row r="20" spans="3:20" ht="24" customHeight="1" thickBot="1" x14ac:dyDescent="0.25">
      <c r="C20" s="5" t="s">
        <v>20</v>
      </c>
      <c r="D20" s="45"/>
      <c r="E20" s="46"/>
      <c r="F20" s="46"/>
      <c r="G20" s="46"/>
      <c r="H20" s="46"/>
      <c r="I20" s="47"/>
      <c r="J20" s="2"/>
      <c r="K20" s="2"/>
      <c r="L20" s="2"/>
      <c r="M20" s="2"/>
      <c r="N20" s="2"/>
      <c r="O20" s="2"/>
      <c r="P20" s="2"/>
    </row>
    <row r="21" spans="3:20" ht="24" customHeight="1" thickBot="1" x14ac:dyDescent="0.25">
      <c r="C21" s="5" t="s">
        <v>21</v>
      </c>
      <c r="D21" s="48"/>
      <c r="E21" s="49"/>
      <c r="F21" s="49"/>
      <c r="G21" s="50"/>
      <c r="H21" s="14"/>
      <c r="I21" s="2"/>
      <c r="J21" s="2"/>
      <c r="K21" s="2"/>
      <c r="L21" s="2"/>
      <c r="M21" s="2"/>
      <c r="N21" s="2"/>
      <c r="O21" s="2"/>
      <c r="P21" s="2"/>
    </row>
    <row r="22" spans="3:20" ht="24" customHeight="1" x14ac:dyDescent="0.2">
      <c r="C22" s="5" t="s">
        <v>22</v>
      </c>
      <c r="D22" s="42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4"/>
    </row>
    <row r="23" spans="3:20" ht="24" customHeight="1" thickBot="1" x14ac:dyDescent="0.25">
      <c r="C23" s="5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</row>
    <row r="24" spans="3:20" ht="24" customHeight="1" x14ac:dyDescent="0.2">
      <c r="C24" s="5" t="s">
        <v>23</v>
      </c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/>
    </row>
    <row r="25" spans="3:20" ht="24" customHeight="1" thickBot="1" x14ac:dyDescent="0.25">
      <c r="C25" s="5"/>
      <c r="D25" s="56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</row>
    <row r="26" spans="3:20" x14ac:dyDescent="0.2"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3:20" ht="15" customHeight="1" x14ac:dyDescent="0.2">
      <c r="D27" s="16" t="s">
        <v>24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3:20" ht="15" customHeight="1" x14ac:dyDescent="0.2">
      <c r="D28" s="16" t="s">
        <v>25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3:20" ht="15" customHeight="1" x14ac:dyDescent="0.2"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3:20" ht="13.8" thickBot="1" x14ac:dyDescent="0.25">
      <c r="C30" s="4"/>
    </row>
    <row r="31" spans="3:20" ht="24" customHeight="1" x14ac:dyDescent="0.2">
      <c r="C31" s="5" t="s">
        <v>27</v>
      </c>
      <c r="D31" s="59"/>
      <c r="E31" s="60"/>
      <c r="F31" s="60"/>
      <c r="G31" s="60"/>
      <c r="H31" s="60"/>
      <c r="I31" s="61"/>
      <c r="J31" s="4" t="s">
        <v>28</v>
      </c>
      <c r="M31" s="73"/>
      <c r="N31" s="74"/>
      <c r="O31" s="74"/>
      <c r="P31" s="75"/>
      <c r="Q31" s="18" t="s">
        <v>29</v>
      </c>
      <c r="R31" s="18"/>
      <c r="S31" s="4"/>
    </row>
    <row r="32" spans="3:20" ht="24" customHeight="1" thickBot="1" x14ac:dyDescent="0.25">
      <c r="C32" s="5" t="s">
        <v>30</v>
      </c>
      <c r="D32" s="62"/>
      <c r="E32" s="63"/>
      <c r="F32" s="63"/>
      <c r="G32" s="63"/>
      <c r="H32" s="63"/>
      <c r="I32" s="64"/>
      <c r="J32" s="4" t="s">
        <v>28</v>
      </c>
      <c r="M32" s="73"/>
      <c r="N32" s="74"/>
      <c r="O32" s="75"/>
      <c r="P32" s="18" t="s">
        <v>31</v>
      </c>
      <c r="R32" s="18"/>
      <c r="S32" s="4"/>
      <c r="T32" s="19"/>
    </row>
    <row r="33" spans="3:24" ht="9" customHeight="1" thickBot="1" x14ac:dyDescent="0.25">
      <c r="C33" s="5"/>
      <c r="D33" s="4"/>
      <c r="E33" s="4"/>
      <c r="F33" s="4"/>
      <c r="G33" s="4"/>
      <c r="H33" s="4"/>
      <c r="I33" s="4"/>
      <c r="J33" s="19"/>
    </row>
    <row r="34" spans="3:24" ht="21" customHeight="1" thickBot="1" x14ac:dyDescent="0.25">
      <c r="C34" s="4" t="s">
        <v>32</v>
      </c>
      <c r="D34" s="76" t="s">
        <v>44</v>
      </c>
      <c r="E34" s="76"/>
      <c r="F34" s="76"/>
      <c r="G34" s="76"/>
      <c r="H34" s="76"/>
      <c r="I34" s="76"/>
    </row>
    <row r="35" spans="3:24" ht="3.75" customHeight="1" thickBot="1" x14ac:dyDescent="0.25"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2"/>
      <c r="T35" s="2"/>
      <c r="U35" s="2"/>
      <c r="V35" s="2"/>
      <c r="W35" s="2"/>
      <c r="X35" s="2"/>
    </row>
    <row r="36" spans="3:24" ht="22.5" customHeight="1" thickBot="1" x14ac:dyDescent="0.25">
      <c r="C36" s="5" t="s">
        <v>33</v>
      </c>
      <c r="D36" s="70"/>
      <c r="E36" s="71"/>
      <c r="F36" s="71"/>
      <c r="G36" s="71"/>
      <c r="H36" s="71"/>
      <c r="I36" s="71"/>
      <c r="J36" s="72"/>
      <c r="K36" s="4"/>
      <c r="L36" s="4"/>
      <c r="M36" s="4"/>
      <c r="N36" s="4"/>
      <c r="O36" s="4"/>
      <c r="P36" s="4"/>
      <c r="Q36" s="4"/>
      <c r="R36" s="4"/>
      <c r="S36" s="2"/>
      <c r="T36" s="2"/>
      <c r="U36" s="2"/>
      <c r="V36" s="2"/>
      <c r="W36" s="2"/>
      <c r="X36" s="2"/>
    </row>
    <row r="37" spans="3:24" ht="5.25" customHeight="1" thickBot="1" x14ac:dyDescent="0.25"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2"/>
      <c r="T37" s="2"/>
      <c r="U37" s="2"/>
      <c r="V37" s="2"/>
      <c r="W37" s="2"/>
      <c r="X37" s="2"/>
    </row>
    <row r="38" spans="3:24" ht="22.5" customHeight="1" x14ac:dyDescent="0.2">
      <c r="C38" s="5" t="s">
        <v>34</v>
      </c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9"/>
      <c r="S38" s="2"/>
      <c r="T38" s="2"/>
      <c r="U38" s="2"/>
      <c r="V38" s="2"/>
      <c r="W38" s="2"/>
      <c r="X38" s="2"/>
    </row>
    <row r="39" spans="3:24" ht="22.5" customHeight="1" x14ac:dyDescent="0.2">
      <c r="C39" s="5"/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2"/>
      <c r="S39" s="2"/>
      <c r="T39" s="2"/>
      <c r="U39" s="2"/>
      <c r="V39" s="2"/>
      <c r="W39" s="2"/>
      <c r="X39" s="2"/>
    </row>
    <row r="40" spans="3:24" ht="22.5" customHeight="1" thickBot="1" x14ac:dyDescent="0.25">
      <c r="C40" s="5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5"/>
      <c r="S40" s="2"/>
      <c r="T40" s="2"/>
      <c r="U40" s="2"/>
      <c r="V40" s="2"/>
      <c r="W40" s="2"/>
      <c r="X40" s="2"/>
    </row>
    <row r="41" spans="3:24" ht="13.8" thickBot="1" x14ac:dyDescent="0.25"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2"/>
      <c r="T41" s="2"/>
      <c r="U41" s="2"/>
      <c r="V41" s="2"/>
      <c r="W41" s="2"/>
      <c r="X41" s="2"/>
    </row>
    <row r="42" spans="3:24" ht="18.75" customHeight="1" thickBot="1" x14ac:dyDescent="0.25">
      <c r="C42" s="5" t="s">
        <v>35</v>
      </c>
      <c r="D42" s="65"/>
      <c r="E42" s="66"/>
      <c r="F42" s="67"/>
      <c r="G42" s="20" t="s">
        <v>1</v>
      </c>
      <c r="H42" s="68"/>
      <c r="I42" s="69"/>
      <c r="J42" s="20" t="s">
        <v>2</v>
      </c>
      <c r="K42" s="68"/>
      <c r="L42" s="69"/>
      <c r="M42" s="20" t="s">
        <v>36</v>
      </c>
    </row>
    <row r="43" spans="3:24" ht="24.75" customHeight="1" x14ac:dyDescent="0.2">
      <c r="C43" s="5" t="s">
        <v>37</v>
      </c>
      <c r="D43" s="4"/>
      <c r="E43" s="4" t="s">
        <v>38</v>
      </c>
    </row>
  </sheetData>
  <sheetProtection sheet="1" objects="1" scenarios="1" formatCells="0" selectLockedCells="1"/>
  <mergeCells count="33">
    <mergeCell ref="K4:L4"/>
    <mergeCell ref="C5:R5"/>
    <mergeCell ref="D15:R15"/>
    <mergeCell ref="D16:R16"/>
    <mergeCell ref="H17:I17"/>
    <mergeCell ref="D11:I11"/>
    <mergeCell ref="E12:Q12"/>
    <mergeCell ref="F17:G17"/>
    <mergeCell ref="E10:I10"/>
    <mergeCell ref="J17:K17"/>
    <mergeCell ref="L17:R17"/>
    <mergeCell ref="D42:F42"/>
    <mergeCell ref="H42:I42"/>
    <mergeCell ref="K42:L42"/>
    <mergeCell ref="D36:J36"/>
    <mergeCell ref="M31:P31"/>
    <mergeCell ref="M32:O32"/>
    <mergeCell ref="D34:I34"/>
    <mergeCell ref="D38:R38"/>
    <mergeCell ref="D39:R39"/>
    <mergeCell ref="D40:R40"/>
    <mergeCell ref="D23:R23"/>
    <mergeCell ref="D24:R24"/>
    <mergeCell ref="D25:R25"/>
    <mergeCell ref="D31:I31"/>
    <mergeCell ref="D32:I32"/>
    <mergeCell ref="D22:R22"/>
    <mergeCell ref="D18:I18"/>
    <mergeCell ref="D19:I19"/>
    <mergeCell ref="D20:I20"/>
    <mergeCell ref="D21:G21"/>
    <mergeCell ref="J18:K18"/>
    <mergeCell ref="L18:R18"/>
  </mergeCells>
  <phoneticPr fontId="1"/>
  <dataValidations count="7">
    <dataValidation type="list" showInputMessage="1" showErrorMessage="1" sqref="D11" xr:uid="{524E3C82-FA7E-EB42-9525-788AD9406A2B}">
      <formula1>"１：登録あり,２：登録なし"</formula1>
    </dataValidation>
    <dataValidation type="list" showInputMessage="1" showErrorMessage="1" sqref="D34:I34" xr:uid="{AA01F84F-A2FA-804F-B34F-BE9DC8C525B8}">
      <formula1>"普通預金,当座預金"</formula1>
    </dataValidation>
    <dataValidation type="textLength" showInputMessage="1" showErrorMessage="1" error="桁数が違います" sqref="E10:I10" xr:uid="{5D8F817C-08A0-4077-B976-C93C9C2922BC}">
      <formula1>5</formula1>
      <formula2>5</formula2>
    </dataValidation>
    <dataValidation type="textLength" allowBlank="1" showInputMessage="1" showErrorMessage="1" error="桁数が違います_x000a_" sqref="E12:Q12" xr:uid="{35E1BE5C-B5AA-4235-BA14-DEBA01BD44FC}">
      <formula1>13</formula1>
      <formula2>13</formula2>
    </dataValidation>
    <dataValidation type="textLength" allowBlank="1" showInputMessage="1" showErrorMessage="1" error="桁数が違います" sqref="M31:P31" xr:uid="{5218D9FE-943F-444F-A317-EF1BFBA30C08}">
      <formula1>4</formula1>
      <formula2>4</formula2>
    </dataValidation>
    <dataValidation type="textLength" allowBlank="1" showInputMessage="1" showErrorMessage="1" error="桁数が違います" sqref="M32:O32" xr:uid="{978605A5-0ABD-447D-8B57-8CC2AF5A7717}">
      <formula1>3</formula1>
      <formula2>3</formula2>
    </dataValidation>
    <dataValidation type="textLength" allowBlank="1" showInputMessage="1" showErrorMessage="1" error="桁数が違います" sqref="D36:J36" xr:uid="{A8F1C61E-999D-427D-AA55-F1201BA4192E}">
      <formula1>7</formula1>
      <formula2>7</formula2>
    </dataValidation>
  </dataValidations>
  <pageMargins left="0.70866141732283472" right="0.70866141732283472" top="0.55118110236220474" bottom="0.55118110236220474" header="0.31496062992125984" footer="0.31496062992125984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953D-5414-3B41-9901-754F72D6818A}">
  <sheetPr codeName="Sheet3">
    <pageSetUpPr fitToPage="1"/>
  </sheetPr>
  <dimension ref="C2:X43"/>
  <sheetViews>
    <sheetView showZeros="0" view="pageBreakPreview" zoomScaleNormal="100" zoomScaleSheetLayoutView="100" workbookViewId="0">
      <selection activeCell="B4" sqref="B4"/>
    </sheetView>
  </sheetViews>
  <sheetFormatPr defaultColWidth="11.44140625" defaultRowHeight="13.2" x14ac:dyDescent="0.2"/>
  <cols>
    <col min="1" max="1" width="8.88671875" customWidth="1"/>
    <col min="2" max="2" width="6.109375" customWidth="1"/>
    <col min="3" max="3" width="20.44140625" customWidth="1"/>
    <col min="4" max="18" width="3.88671875" customWidth="1"/>
    <col min="19" max="19" width="3.5546875" customWidth="1"/>
    <col min="20" max="20" width="161" customWidth="1"/>
    <col min="21" max="21" width="8" customWidth="1"/>
    <col min="22" max="28" width="3.88671875" customWidth="1"/>
    <col min="29" max="257" width="8.88671875" customWidth="1"/>
    <col min="258" max="258" width="6.109375" customWidth="1"/>
    <col min="259" max="259" width="20.44140625" customWidth="1"/>
    <col min="260" max="274" width="3.88671875" customWidth="1"/>
    <col min="275" max="275" width="2" customWidth="1"/>
    <col min="276" max="284" width="3.88671875" customWidth="1"/>
    <col min="285" max="513" width="8.88671875" customWidth="1"/>
    <col min="514" max="514" width="6.109375" customWidth="1"/>
    <col min="515" max="515" width="20.44140625" customWidth="1"/>
    <col min="516" max="530" width="3.88671875" customWidth="1"/>
    <col min="531" max="531" width="2" customWidth="1"/>
    <col min="532" max="540" width="3.88671875" customWidth="1"/>
    <col min="541" max="769" width="8.88671875" customWidth="1"/>
    <col min="770" max="770" width="6.109375" customWidth="1"/>
    <col min="771" max="771" width="20.44140625" customWidth="1"/>
    <col min="772" max="786" width="3.88671875" customWidth="1"/>
    <col min="787" max="787" width="2" customWidth="1"/>
    <col min="788" max="796" width="3.88671875" customWidth="1"/>
    <col min="797" max="1025" width="8.88671875" customWidth="1"/>
    <col min="1026" max="1026" width="6.109375" customWidth="1"/>
    <col min="1027" max="1027" width="20.44140625" customWidth="1"/>
    <col min="1028" max="1042" width="3.88671875" customWidth="1"/>
    <col min="1043" max="1043" width="2" customWidth="1"/>
    <col min="1044" max="1052" width="3.88671875" customWidth="1"/>
    <col min="1053" max="1281" width="8.88671875" customWidth="1"/>
    <col min="1282" max="1282" width="6.109375" customWidth="1"/>
    <col min="1283" max="1283" width="20.44140625" customWidth="1"/>
    <col min="1284" max="1298" width="3.88671875" customWidth="1"/>
    <col min="1299" max="1299" width="2" customWidth="1"/>
    <col min="1300" max="1308" width="3.88671875" customWidth="1"/>
    <col min="1309" max="1537" width="8.88671875" customWidth="1"/>
    <col min="1538" max="1538" width="6.109375" customWidth="1"/>
    <col min="1539" max="1539" width="20.44140625" customWidth="1"/>
    <col min="1540" max="1554" width="3.88671875" customWidth="1"/>
    <col min="1555" max="1555" width="2" customWidth="1"/>
    <col min="1556" max="1564" width="3.88671875" customWidth="1"/>
    <col min="1565" max="1793" width="8.88671875" customWidth="1"/>
    <col min="1794" max="1794" width="6.109375" customWidth="1"/>
    <col min="1795" max="1795" width="20.44140625" customWidth="1"/>
    <col min="1796" max="1810" width="3.88671875" customWidth="1"/>
    <col min="1811" max="1811" width="2" customWidth="1"/>
    <col min="1812" max="1820" width="3.88671875" customWidth="1"/>
    <col min="1821" max="2049" width="8.88671875" customWidth="1"/>
    <col min="2050" max="2050" width="6.109375" customWidth="1"/>
    <col min="2051" max="2051" width="20.44140625" customWidth="1"/>
    <col min="2052" max="2066" width="3.88671875" customWidth="1"/>
    <col min="2067" max="2067" width="2" customWidth="1"/>
    <col min="2068" max="2076" width="3.88671875" customWidth="1"/>
    <col min="2077" max="2305" width="8.88671875" customWidth="1"/>
    <col min="2306" max="2306" width="6.109375" customWidth="1"/>
    <col min="2307" max="2307" width="20.44140625" customWidth="1"/>
    <col min="2308" max="2322" width="3.88671875" customWidth="1"/>
    <col min="2323" max="2323" width="2" customWidth="1"/>
    <col min="2324" max="2332" width="3.88671875" customWidth="1"/>
    <col min="2333" max="2561" width="8.88671875" customWidth="1"/>
    <col min="2562" max="2562" width="6.109375" customWidth="1"/>
    <col min="2563" max="2563" width="20.44140625" customWidth="1"/>
    <col min="2564" max="2578" width="3.88671875" customWidth="1"/>
    <col min="2579" max="2579" width="2" customWidth="1"/>
    <col min="2580" max="2588" width="3.88671875" customWidth="1"/>
    <col min="2589" max="2817" width="8.88671875" customWidth="1"/>
    <col min="2818" max="2818" width="6.109375" customWidth="1"/>
    <col min="2819" max="2819" width="20.44140625" customWidth="1"/>
    <col min="2820" max="2834" width="3.88671875" customWidth="1"/>
    <col min="2835" max="2835" width="2" customWidth="1"/>
    <col min="2836" max="2844" width="3.88671875" customWidth="1"/>
    <col min="2845" max="3073" width="8.88671875" customWidth="1"/>
    <col min="3074" max="3074" width="6.109375" customWidth="1"/>
    <col min="3075" max="3075" width="20.44140625" customWidth="1"/>
    <col min="3076" max="3090" width="3.88671875" customWidth="1"/>
    <col min="3091" max="3091" width="2" customWidth="1"/>
    <col min="3092" max="3100" width="3.88671875" customWidth="1"/>
    <col min="3101" max="3329" width="8.88671875" customWidth="1"/>
    <col min="3330" max="3330" width="6.109375" customWidth="1"/>
    <col min="3331" max="3331" width="20.44140625" customWidth="1"/>
    <col min="3332" max="3346" width="3.88671875" customWidth="1"/>
    <col min="3347" max="3347" width="2" customWidth="1"/>
    <col min="3348" max="3356" width="3.88671875" customWidth="1"/>
    <col min="3357" max="3585" width="8.88671875" customWidth="1"/>
    <col min="3586" max="3586" width="6.109375" customWidth="1"/>
    <col min="3587" max="3587" width="20.44140625" customWidth="1"/>
    <col min="3588" max="3602" width="3.88671875" customWidth="1"/>
    <col min="3603" max="3603" width="2" customWidth="1"/>
    <col min="3604" max="3612" width="3.88671875" customWidth="1"/>
    <col min="3613" max="3841" width="8.88671875" customWidth="1"/>
    <col min="3842" max="3842" width="6.109375" customWidth="1"/>
    <col min="3843" max="3843" width="20.44140625" customWidth="1"/>
    <col min="3844" max="3858" width="3.88671875" customWidth="1"/>
    <col min="3859" max="3859" width="2" customWidth="1"/>
    <col min="3860" max="3868" width="3.88671875" customWidth="1"/>
    <col min="3869" max="4097" width="8.88671875" customWidth="1"/>
    <col min="4098" max="4098" width="6.109375" customWidth="1"/>
    <col min="4099" max="4099" width="20.44140625" customWidth="1"/>
    <col min="4100" max="4114" width="3.88671875" customWidth="1"/>
    <col min="4115" max="4115" width="2" customWidth="1"/>
    <col min="4116" max="4124" width="3.88671875" customWidth="1"/>
    <col min="4125" max="4353" width="8.88671875" customWidth="1"/>
    <col min="4354" max="4354" width="6.109375" customWidth="1"/>
    <col min="4355" max="4355" width="20.44140625" customWidth="1"/>
    <col min="4356" max="4370" width="3.88671875" customWidth="1"/>
    <col min="4371" max="4371" width="2" customWidth="1"/>
    <col min="4372" max="4380" width="3.88671875" customWidth="1"/>
    <col min="4381" max="4609" width="8.88671875" customWidth="1"/>
    <col min="4610" max="4610" width="6.109375" customWidth="1"/>
    <col min="4611" max="4611" width="20.44140625" customWidth="1"/>
    <col min="4612" max="4626" width="3.88671875" customWidth="1"/>
    <col min="4627" max="4627" width="2" customWidth="1"/>
    <col min="4628" max="4636" width="3.88671875" customWidth="1"/>
    <col min="4637" max="4865" width="8.88671875" customWidth="1"/>
    <col min="4866" max="4866" width="6.109375" customWidth="1"/>
    <col min="4867" max="4867" width="20.44140625" customWidth="1"/>
    <col min="4868" max="4882" width="3.88671875" customWidth="1"/>
    <col min="4883" max="4883" width="2" customWidth="1"/>
    <col min="4884" max="4892" width="3.88671875" customWidth="1"/>
    <col min="4893" max="5121" width="8.88671875" customWidth="1"/>
    <col min="5122" max="5122" width="6.109375" customWidth="1"/>
    <col min="5123" max="5123" width="20.44140625" customWidth="1"/>
    <col min="5124" max="5138" width="3.88671875" customWidth="1"/>
    <col min="5139" max="5139" width="2" customWidth="1"/>
    <col min="5140" max="5148" width="3.88671875" customWidth="1"/>
    <col min="5149" max="5377" width="8.88671875" customWidth="1"/>
    <col min="5378" max="5378" width="6.109375" customWidth="1"/>
    <col min="5379" max="5379" width="20.44140625" customWidth="1"/>
    <col min="5380" max="5394" width="3.88671875" customWidth="1"/>
    <col min="5395" max="5395" width="2" customWidth="1"/>
    <col min="5396" max="5404" width="3.88671875" customWidth="1"/>
    <col min="5405" max="5633" width="8.88671875" customWidth="1"/>
    <col min="5634" max="5634" width="6.109375" customWidth="1"/>
    <col min="5635" max="5635" width="20.44140625" customWidth="1"/>
    <col min="5636" max="5650" width="3.88671875" customWidth="1"/>
    <col min="5651" max="5651" width="2" customWidth="1"/>
    <col min="5652" max="5660" width="3.88671875" customWidth="1"/>
    <col min="5661" max="5889" width="8.88671875" customWidth="1"/>
    <col min="5890" max="5890" width="6.109375" customWidth="1"/>
    <col min="5891" max="5891" width="20.44140625" customWidth="1"/>
    <col min="5892" max="5906" width="3.88671875" customWidth="1"/>
    <col min="5907" max="5907" width="2" customWidth="1"/>
    <col min="5908" max="5916" width="3.88671875" customWidth="1"/>
    <col min="5917" max="6145" width="8.88671875" customWidth="1"/>
    <col min="6146" max="6146" width="6.109375" customWidth="1"/>
    <col min="6147" max="6147" width="20.44140625" customWidth="1"/>
    <col min="6148" max="6162" width="3.88671875" customWidth="1"/>
    <col min="6163" max="6163" width="2" customWidth="1"/>
    <col min="6164" max="6172" width="3.88671875" customWidth="1"/>
    <col min="6173" max="6401" width="8.88671875" customWidth="1"/>
    <col min="6402" max="6402" width="6.109375" customWidth="1"/>
    <col min="6403" max="6403" width="20.44140625" customWidth="1"/>
    <col min="6404" max="6418" width="3.88671875" customWidth="1"/>
    <col min="6419" max="6419" width="2" customWidth="1"/>
    <col min="6420" max="6428" width="3.88671875" customWidth="1"/>
    <col min="6429" max="6657" width="8.88671875" customWidth="1"/>
    <col min="6658" max="6658" width="6.109375" customWidth="1"/>
    <col min="6659" max="6659" width="20.44140625" customWidth="1"/>
    <col min="6660" max="6674" width="3.88671875" customWidth="1"/>
    <col min="6675" max="6675" width="2" customWidth="1"/>
    <col min="6676" max="6684" width="3.88671875" customWidth="1"/>
    <col min="6685" max="6913" width="8.88671875" customWidth="1"/>
    <col min="6914" max="6914" width="6.109375" customWidth="1"/>
    <col min="6915" max="6915" width="20.44140625" customWidth="1"/>
    <col min="6916" max="6930" width="3.88671875" customWidth="1"/>
    <col min="6931" max="6931" width="2" customWidth="1"/>
    <col min="6932" max="6940" width="3.88671875" customWidth="1"/>
    <col min="6941" max="7169" width="8.88671875" customWidth="1"/>
    <col min="7170" max="7170" width="6.109375" customWidth="1"/>
    <col min="7171" max="7171" width="20.44140625" customWidth="1"/>
    <col min="7172" max="7186" width="3.88671875" customWidth="1"/>
    <col min="7187" max="7187" width="2" customWidth="1"/>
    <col min="7188" max="7196" width="3.88671875" customWidth="1"/>
    <col min="7197" max="7425" width="8.88671875" customWidth="1"/>
    <col min="7426" max="7426" width="6.109375" customWidth="1"/>
    <col min="7427" max="7427" width="20.44140625" customWidth="1"/>
    <col min="7428" max="7442" width="3.88671875" customWidth="1"/>
    <col min="7443" max="7443" width="2" customWidth="1"/>
    <col min="7444" max="7452" width="3.88671875" customWidth="1"/>
    <col min="7453" max="7681" width="8.88671875" customWidth="1"/>
    <col min="7682" max="7682" width="6.109375" customWidth="1"/>
    <col min="7683" max="7683" width="20.44140625" customWidth="1"/>
    <col min="7684" max="7698" width="3.88671875" customWidth="1"/>
    <col min="7699" max="7699" width="2" customWidth="1"/>
    <col min="7700" max="7708" width="3.88671875" customWidth="1"/>
    <col min="7709" max="7937" width="8.88671875" customWidth="1"/>
    <col min="7938" max="7938" width="6.109375" customWidth="1"/>
    <col min="7939" max="7939" width="20.44140625" customWidth="1"/>
    <col min="7940" max="7954" width="3.88671875" customWidth="1"/>
    <col min="7955" max="7955" width="2" customWidth="1"/>
    <col min="7956" max="7964" width="3.88671875" customWidth="1"/>
    <col min="7965" max="8193" width="8.88671875" customWidth="1"/>
    <col min="8194" max="8194" width="6.109375" customWidth="1"/>
    <col min="8195" max="8195" width="20.44140625" customWidth="1"/>
    <col min="8196" max="8210" width="3.88671875" customWidth="1"/>
    <col min="8211" max="8211" width="2" customWidth="1"/>
    <col min="8212" max="8220" width="3.88671875" customWidth="1"/>
    <col min="8221" max="8449" width="8.88671875" customWidth="1"/>
    <col min="8450" max="8450" width="6.109375" customWidth="1"/>
    <col min="8451" max="8451" width="20.44140625" customWidth="1"/>
    <col min="8452" max="8466" width="3.88671875" customWidth="1"/>
    <col min="8467" max="8467" width="2" customWidth="1"/>
    <col min="8468" max="8476" width="3.88671875" customWidth="1"/>
    <col min="8477" max="8705" width="8.88671875" customWidth="1"/>
    <col min="8706" max="8706" width="6.109375" customWidth="1"/>
    <col min="8707" max="8707" width="20.44140625" customWidth="1"/>
    <col min="8708" max="8722" width="3.88671875" customWidth="1"/>
    <col min="8723" max="8723" width="2" customWidth="1"/>
    <col min="8724" max="8732" width="3.88671875" customWidth="1"/>
    <col min="8733" max="8961" width="8.88671875" customWidth="1"/>
    <col min="8962" max="8962" width="6.109375" customWidth="1"/>
    <col min="8963" max="8963" width="20.44140625" customWidth="1"/>
    <col min="8964" max="8978" width="3.88671875" customWidth="1"/>
    <col min="8979" max="8979" width="2" customWidth="1"/>
    <col min="8980" max="8988" width="3.88671875" customWidth="1"/>
    <col min="8989" max="9217" width="8.88671875" customWidth="1"/>
    <col min="9218" max="9218" width="6.109375" customWidth="1"/>
    <col min="9219" max="9219" width="20.44140625" customWidth="1"/>
    <col min="9220" max="9234" width="3.88671875" customWidth="1"/>
    <col min="9235" max="9235" width="2" customWidth="1"/>
    <col min="9236" max="9244" width="3.88671875" customWidth="1"/>
    <col min="9245" max="9473" width="8.88671875" customWidth="1"/>
    <col min="9474" max="9474" width="6.109375" customWidth="1"/>
    <col min="9475" max="9475" width="20.44140625" customWidth="1"/>
    <col min="9476" max="9490" width="3.88671875" customWidth="1"/>
    <col min="9491" max="9491" width="2" customWidth="1"/>
    <col min="9492" max="9500" width="3.88671875" customWidth="1"/>
    <col min="9501" max="9729" width="8.88671875" customWidth="1"/>
    <col min="9730" max="9730" width="6.109375" customWidth="1"/>
    <col min="9731" max="9731" width="20.44140625" customWidth="1"/>
    <col min="9732" max="9746" width="3.88671875" customWidth="1"/>
    <col min="9747" max="9747" width="2" customWidth="1"/>
    <col min="9748" max="9756" width="3.88671875" customWidth="1"/>
    <col min="9757" max="9985" width="8.88671875" customWidth="1"/>
    <col min="9986" max="9986" width="6.109375" customWidth="1"/>
    <col min="9987" max="9987" width="20.44140625" customWidth="1"/>
    <col min="9988" max="10002" width="3.88671875" customWidth="1"/>
    <col min="10003" max="10003" width="2" customWidth="1"/>
    <col min="10004" max="10012" width="3.88671875" customWidth="1"/>
    <col min="10013" max="10241" width="8.88671875" customWidth="1"/>
    <col min="10242" max="10242" width="6.109375" customWidth="1"/>
    <col min="10243" max="10243" width="20.44140625" customWidth="1"/>
    <col min="10244" max="10258" width="3.88671875" customWidth="1"/>
    <col min="10259" max="10259" width="2" customWidth="1"/>
    <col min="10260" max="10268" width="3.88671875" customWidth="1"/>
    <col min="10269" max="10497" width="8.88671875" customWidth="1"/>
    <col min="10498" max="10498" width="6.109375" customWidth="1"/>
    <col min="10499" max="10499" width="20.44140625" customWidth="1"/>
    <col min="10500" max="10514" width="3.88671875" customWidth="1"/>
    <col min="10515" max="10515" width="2" customWidth="1"/>
    <col min="10516" max="10524" width="3.88671875" customWidth="1"/>
    <col min="10525" max="10753" width="8.88671875" customWidth="1"/>
    <col min="10754" max="10754" width="6.109375" customWidth="1"/>
    <col min="10755" max="10755" width="20.44140625" customWidth="1"/>
    <col min="10756" max="10770" width="3.88671875" customWidth="1"/>
    <col min="10771" max="10771" width="2" customWidth="1"/>
    <col min="10772" max="10780" width="3.88671875" customWidth="1"/>
    <col min="10781" max="11009" width="8.88671875" customWidth="1"/>
    <col min="11010" max="11010" width="6.109375" customWidth="1"/>
    <col min="11011" max="11011" width="20.44140625" customWidth="1"/>
    <col min="11012" max="11026" width="3.88671875" customWidth="1"/>
    <col min="11027" max="11027" width="2" customWidth="1"/>
    <col min="11028" max="11036" width="3.88671875" customWidth="1"/>
    <col min="11037" max="11265" width="8.88671875" customWidth="1"/>
    <col min="11266" max="11266" width="6.109375" customWidth="1"/>
    <col min="11267" max="11267" width="20.44140625" customWidth="1"/>
    <col min="11268" max="11282" width="3.88671875" customWidth="1"/>
    <col min="11283" max="11283" width="2" customWidth="1"/>
    <col min="11284" max="11292" width="3.88671875" customWidth="1"/>
    <col min="11293" max="11521" width="8.88671875" customWidth="1"/>
    <col min="11522" max="11522" width="6.109375" customWidth="1"/>
    <col min="11523" max="11523" width="20.44140625" customWidth="1"/>
    <col min="11524" max="11538" width="3.88671875" customWidth="1"/>
    <col min="11539" max="11539" width="2" customWidth="1"/>
    <col min="11540" max="11548" width="3.88671875" customWidth="1"/>
    <col min="11549" max="11777" width="8.88671875" customWidth="1"/>
    <col min="11778" max="11778" width="6.109375" customWidth="1"/>
    <col min="11779" max="11779" width="20.44140625" customWidth="1"/>
    <col min="11780" max="11794" width="3.88671875" customWidth="1"/>
    <col min="11795" max="11795" width="2" customWidth="1"/>
    <col min="11796" max="11804" width="3.88671875" customWidth="1"/>
    <col min="11805" max="12033" width="8.88671875" customWidth="1"/>
    <col min="12034" max="12034" width="6.109375" customWidth="1"/>
    <col min="12035" max="12035" width="20.44140625" customWidth="1"/>
    <col min="12036" max="12050" width="3.88671875" customWidth="1"/>
    <col min="12051" max="12051" width="2" customWidth="1"/>
    <col min="12052" max="12060" width="3.88671875" customWidth="1"/>
    <col min="12061" max="12289" width="8.88671875" customWidth="1"/>
    <col min="12290" max="12290" width="6.109375" customWidth="1"/>
    <col min="12291" max="12291" width="20.44140625" customWidth="1"/>
    <col min="12292" max="12306" width="3.88671875" customWidth="1"/>
    <col min="12307" max="12307" width="2" customWidth="1"/>
    <col min="12308" max="12316" width="3.88671875" customWidth="1"/>
    <col min="12317" max="12545" width="8.88671875" customWidth="1"/>
    <col min="12546" max="12546" width="6.109375" customWidth="1"/>
    <col min="12547" max="12547" width="20.44140625" customWidth="1"/>
    <col min="12548" max="12562" width="3.88671875" customWidth="1"/>
    <col min="12563" max="12563" width="2" customWidth="1"/>
    <col min="12564" max="12572" width="3.88671875" customWidth="1"/>
    <col min="12573" max="12801" width="8.88671875" customWidth="1"/>
    <col min="12802" max="12802" width="6.109375" customWidth="1"/>
    <col min="12803" max="12803" width="20.44140625" customWidth="1"/>
    <col min="12804" max="12818" width="3.88671875" customWidth="1"/>
    <col min="12819" max="12819" width="2" customWidth="1"/>
    <col min="12820" max="12828" width="3.88671875" customWidth="1"/>
    <col min="12829" max="13057" width="8.88671875" customWidth="1"/>
    <col min="13058" max="13058" width="6.109375" customWidth="1"/>
    <col min="13059" max="13059" width="20.44140625" customWidth="1"/>
    <col min="13060" max="13074" width="3.88671875" customWidth="1"/>
    <col min="13075" max="13075" width="2" customWidth="1"/>
    <col min="13076" max="13084" width="3.88671875" customWidth="1"/>
    <col min="13085" max="13313" width="8.88671875" customWidth="1"/>
    <col min="13314" max="13314" width="6.109375" customWidth="1"/>
    <col min="13315" max="13315" width="20.44140625" customWidth="1"/>
    <col min="13316" max="13330" width="3.88671875" customWidth="1"/>
    <col min="13331" max="13331" width="2" customWidth="1"/>
    <col min="13332" max="13340" width="3.88671875" customWidth="1"/>
    <col min="13341" max="13569" width="8.88671875" customWidth="1"/>
    <col min="13570" max="13570" width="6.109375" customWidth="1"/>
    <col min="13571" max="13571" width="20.44140625" customWidth="1"/>
    <col min="13572" max="13586" width="3.88671875" customWidth="1"/>
    <col min="13587" max="13587" width="2" customWidth="1"/>
    <col min="13588" max="13596" width="3.88671875" customWidth="1"/>
    <col min="13597" max="13825" width="8.88671875" customWidth="1"/>
    <col min="13826" max="13826" width="6.109375" customWidth="1"/>
    <col min="13827" max="13827" width="20.44140625" customWidth="1"/>
    <col min="13828" max="13842" width="3.88671875" customWidth="1"/>
    <col min="13843" max="13843" width="2" customWidth="1"/>
    <col min="13844" max="13852" width="3.88671875" customWidth="1"/>
    <col min="13853" max="14081" width="8.88671875" customWidth="1"/>
    <col min="14082" max="14082" width="6.109375" customWidth="1"/>
    <col min="14083" max="14083" width="20.44140625" customWidth="1"/>
    <col min="14084" max="14098" width="3.88671875" customWidth="1"/>
    <col min="14099" max="14099" width="2" customWidth="1"/>
    <col min="14100" max="14108" width="3.88671875" customWidth="1"/>
    <col min="14109" max="14337" width="8.88671875" customWidth="1"/>
    <col min="14338" max="14338" width="6.109375" customWidth="1"/>
    <col min="14339" max="14339" width="20.44140625" customWidth="1"/>
    <col min="14340" max="14354" width="3.88671875" customWidth="1"/>
    <col min="14355" max="14355" width="2" customWidth="1"/>
    <col min="14356" max="14364" width="3.88671875" customWidth="1"/>
    <col min="14365" max="14593" width="8.88671875" customWidth="1"/>
    <col min="14594" max="14594" width="6.109375" customWidth="1"/>
    <col min="14595" max="14595" width="20.44140625" customWidth="1"/>
    <col min="14596" max="14610" width="3.88671875" customWidth="1"/>
    <col min="14611" max="14611" width="2" customWidth="1"/>
    <col min="14612" max="14620" width="3.88671875" customWidth="1"/>
    <col min="14621" max="14849" width="8.88671875" customWidth="1"/>
    <col min="14850" max="14850" width="6.109375" customWidth="1"/>
    <col min="14851" max="14851" width="20.44140625" customWidth="1"/>
    <col min="14852" max="14866" width="3.88671875" customWidth="1"/>
    <col min="14867" max="14867" width="2" customWidth="1"/>
    <col min="14868" max="14876" width="3.88671875" customWidth="1"/>
    <col min="14877" max="15105" width="8.88671875" customWidth="1"/>
    <col min="15106" max="15106" width="6.109375" customWidth="1"/>
    <col min="15107" max="15107" width="20.44140625" customWidth="1"/>
    <col min="15108" max="15122" width="3.88671875" customWidth="1"/>
    <col min="15123" max="15123" width="2" customWidth="1"/>
    <col min="15124" max="15132" width="3.88671875" customWidth="1"/>
    <col min="15133" max="15361" width="8.88671875" customWidth="1"/>
    <col min="15362" max="15362" width="6.109375" customWidth="1"/>
    <col min="15363" max="15363" width="20.44140625" customWidth="1"/>
    <col min="15364" max="15378" width="3.88671875" customWidth="1"/>
    <col min="15379" max="15379" width="2" customWidth="1"/>
    <col min="15380" max="15388" width="3.88671875" customWidth="1"/>
    <col min="15389" max="15617" width="8.88671875" customWidth="1"/>
    <col min="15618" max="15618" width="6.109375" customWidth="1"/>
    <col min="15619" max="15619" width="20.44140625" customWidth="1"/>
    <col min="15620" max="15634" width="3.88671875" customWidth="1"/>
    <col min="15635" max="15635" width="2" customWidth="1"/>
    <col min="15636" max="15644" width="3.88671875" customWidth="1"/>
    <col min="15645" max="15873" width="8.88671875" customWidth="1"/>
    <col min="15874" max="15874" width="6.109375" customWidth="1"/>
    <col min="15875" max="15875" width="20.44140625" customWidth="1"/>
    <col min="15876" max="15890" width="3.88671875" customWidth="1"/>
    <col min="15891" max="15891" width="2" customWidth="1"/>
    <col min="15892" max="15900" width="3.88671875" customWidth="1"/>
    <col min="15901" max="16129" width="8.88671875" customWidth="1"/>
    <col min="16130" max="16130" width="6.109375" customWidth="1"/>
    <col min="16131" max="16131" width="20.44140625" customWidth="1"/>
    <col min="16132" max="16146" width="3.88671875" customWidth="1"/>
    <col min="16147" max="16147" width="2" customWidth="1"/>
    <col min="16148" max="16156" width="3.88671875" customWidth="1"/>
    <col min="16157" max="16384" width="8.88671875" customWidth="1"/>
  </cols>
  <sheetData>
    <row r="2" spans="3:18" x14ac:dyDescent="0.2">
      <c r="C2" s="2" t="s">
        <v>0</v>
      </c>
    </row>
    <row r="3" spans="3:18" ht="13.8" thickBot="1" x14ac:dyDescent="0.25">
      <c r="C3" s="2"/>
    </row>
    <row r="4" spans="3:18" ht="18.75" customHeight="1" thickBot="1" x14ac:dyDescent="0.25">
      <c r="C4" s="2"/>
      <c r="K4" s="121">
        <f>PC入力用!K4</f>
        <v>0</v>
      </c>
      <c r="L4" s="122"/>
      <c r="M4" t="s">
        <v>1</v>
      </c>
      <c r="N4" s="21">
        <f>PC入力用!N4</f>
        <v>0</v>
      </c>
      <c r="O4" t="s">
        <v>2</v>
      </c>
      <c r="P4" s="21">
        <f>PC入力用!P4</f>
        <v>0</v>
      </c>
      <c r="Q4" s="3" t="s">
        <v>3</v>
      </c>
    </row>
    <row r="5" spans="3:18" ht="24" customHeight="1" x14ac:dyDescent="0.2">
      <c r="C5" s="88" t="s">
        <v>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3:18" x14ac:dyDescent="0.2">
      <c r="C6" s="2"/>
    </row>
    <row r="7" spans="3:18" x14ac:dyDescent="0.2">
      <c r="C7" s="2"/>
    </row>
    <row r="8" spans="3:18" x14ac:dyDescent="0.2">
      <c r="C8" s="4" t="s">
        <v>5</v>
      </c>
    </row>
    <row r="9" spans="3:18" ht="23.25" customHeight="1" thickBot="1" x14ac:dyDescent="0.25">
      <c r="C9" s="2" t="s">
        <v>6</v>
      </c>
      <c r="L9" t="s">
        <v>7</v>
      </c>
    </row>
    <row r="10" spans="3:18" ht="22.5" customHeight="1" thickBot="1" x14ac:dyDescent="0.25">
      <c r="C10" s="5" t="s">
        <v>8</v>
      </c>
      <c r="D10" s="22" t="s">
        <v>9</v>
      </c>
      <c r="E10" s="23" t="str">
        <f>MID(PC入力用!E10,1,1)</f>
        <v/>
      </c>
      <c r="F10" s="23" t="str">
        <f>MID(PC入力用!E10,2,1)</f>
        <v/>
      </c>
      <c r="G10" s="23" t="str">
        <f>MID(PC入力用!E10,3,1)</f>
        <v/>
      </c>
      <c r="H10" s="23" t="str">
        <f>MID(PC入力用!E10,4,1)</f>
        <v/>
      </c>
      <c r="I10" s="32" t="str">
        <f>MID(PC入力用!E10,5,1)</f>
        <v/>
      </c>
      <c r="J10" s="2"/>
      <c r="K10" s="2"/>
      <c r="L10" s="2" t="s">
        <v>10</v>
      </c>
      <c r="M10" s="2"/>
      <c r="N10" s="2"/>
      <c r="O10" s="2"/>
      <c r="P10" s="2"/>
    </row>
    <row r="11" spans="3:18" ht="22.5" customHeight="1" thickBot="1" x14ac:dyDescent="0.25">
      <c r="C11" s="7" t="s">
        <v>11</v>
      </c>
      <c r="D11" s="123" t="str">
        <f>PC入力用!D11</f>
        <v>１：登録あり</v>
      </c>
      <c r="E11" s="123"/>
      <c r="F11" s="123"/>
      <c r="G11" s="123"/>
      <c r="H11" s="123"/>
      <c r="I11" s="123"/>
      <c r="J11" s="2"/>
      <c r="K11" s="2"/>
      <c r="L11" s="2"/>
      <c r="M11" s="2"/>
      <c r="N11" s="2"/>
      <c r="O11" s="2"/>
      <c r="P11" s="2"/>
    </row>
    <row r="12" spans="3:18" ht="22.5" customHeight="1" thickBot="1" x14ac:dyDescent="0.25">
      <c r="C12" s="7" t="s">
        <v>12</v>
      </c>
      <c r="D12" s="22" t="s">
        <v>9</v>
      </c>
      <c r="E12" s="23" t="str">
        <f>MID(PC入力用!E12,1,1)</f>
        <v/>
      </c>
      <c r="F12" s="24" t="str">
        <f>MID(PC入力用!E12,2,1)</f>
        <v/>
      </c>
      <c r="G12" s="25" t="str">
        <f>MID(PC入力用!E12,3,1)</f>
        <v/>
      </c>
      <c r="H12" s="25" t="str">
        <f>MID(PC入力用!E12,4,1)</f>
        <v/>
      </c>
      <c r="I12" s="26" t="str">
        <f>MID(PC入力用!E12,5,1)</f>
        <v/>
      </c>
      <c r="J12" s="24" t="str">
        <f>MID(PC入力用!E12,6,1)</f>
        <v/>
      </c>
      <c r="K12" s="25" t="str">
        <f>MID(PC入力用!E12,7,1)</f>
        <v/>
      </c>
      <c r="L12" s="25" t="str">
        <f>MID(PC入力用!E12,8,1)</f>
        <v/>
      </c>
      <c r="M12" s="26" t="str">
        <f>MID(PC入力用!E12,9,1)</f>
        <v/>
      </c>
      <c r="N12" s="24" t="str">
        <f>MID(PC入力用!E12,10,1)</f>
        <v/>
      </c>
      <c r="O12" s="25" t="str">
        <f>MID(PC入力用!E12,11,1)</f>
        <v/>
      </c>
      <c r="P12" s="25" t="str">
        <f>MID(PC入力用!E12,12,1)</f>
        <v/>
      </c>
      <c r="Q12" s="27" t="str">
        <f>MID(PC入力用!E12,13,1)</f>
        <v/>
      </c>
    </row>
    <row r="13" spans="3:18" ht="22.5" customHeight="1" x14ac:dyDescent="0.2">
      <c r="C13" s="8" t="s">
        <v>13</v>
      </c>
      <c r="D13" s="9" t="s">
        <v>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</row>
    <row r="14" spans="3:18" ht="22.5" customHeight="1" thickBot="1" x14ac:dyDescent="0.25">
      <c r="C14" s="8"/>
      <c r="D14" s="12" t="s">
        <v>43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3:18" ht="24" customHeight="1" x14ac:dyDescent="0.2">
      <c r="C15" s="5" t="s">
        <v>14</v>
      </c>
      <c r="D15" s="106">
        <f>PC入力用!D15</f>
        <v>0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</row>
    <row r="16" spans="3:18" ht="24" customHeight="1" thickBot="1" x14ac:dyDescent="0.25">
      <c r="C16" s="5" t="s">
        <v>15</v>
      </c>
      <c r="D16" s="103">
        <f>PC入力用!D16</f>
        <v>0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5"/>
    </row>
    <row r="17" spans="3:20" ht="24" customHeight="1" thickBot="1" x14ac:dyDescent="0.25">
      <c r="C17" s="5"/>
      <c r="D17" t="s">
        <v>16</v>
      </c>
      <c r="E17" s="2"/>
      <c r="F17" s="93"/>
      <c r="G17" s="93"/>
      <c r="H17" s="89"/>
      <c r="I17" s="89"/>
      <c r="J17" s="133" t="s">
        <v>46</v>
      </c>
      <c r="K17" s="133"/>
      <c r="L17" s="134">
        <f>PC入力用!L17</f>
        <v>0</v>
      </c>
      <c r="M17" s="135"/>
      <c r="N17" s="135"/>
      <c r="O17" s="135"/>
      <c r="P17" s="135"/>
      <c r="Q17" s="135"/>
      <c r="R17" s="136"/>
    </row>
    <row r="18" spans="3:20" ht="24" customHeight="1" thickBot="1" x14ac:dyDescent="0.25">
      <c r="C18" s="5" t="s">
        <v>18</v>
      </c>
      <c r="D18" s="124" t="s">
        <v>45</v>
      </c>
      <c r="E18" s="125"/>
      <c r="F18" s="125"/>
      <c r="G18" s="125"/>
      <c r="H18" s="125"/>
      <c r="I18" s="126"/>
      <c r="J18" s="98" t="s">
        <v>17</v>
      </c>
      <c r="K18" s="99"/>
      <c r="L18" s="100">
        <f>PC入力用!L18</f>
        <v>0</v>
      </c>
      <c r="M18" s="101"/>
      <c r="N18" s="101"/>
      <c r="O18" s="101"/>
      <c r="P18" s="101"/>
      <c r="Q18" s="101"/>
      <c r="R18" s="102"/>
    </row>
    <row r="19" spans="3:20" ht="24" customHeight="1" thickBot="1" x14ac:dyDescent="0.25">
      <c r="C19" s="5" t="s">
        <v>19</v>
      </c>
      <c r="D19" s="127">
        <f>PC入力用!D19</f>
        <v>0</v>
      </c>
      <c r="E19" s="128"/>
      <c r="F19" s="128"/>
      <c r="G19" s="128"/>
      <c r="H19" s="128"/>
      <c r="I19" s="129"/>
      <c r="J19" s="2"/>
      <c r="K19" s="2"/>
      <c r="L19" s="2"/>
      <c r="M19" s="2"/>
      <c r="N19" s="2"/>
      <c r="O19" s="2"/>
      <c r="P19" s="2"/>
    </row>
    <row r="20" spans="3:20" ht="24" customHeight="1" thickBot="1" x14ac:dyDescent="0.25">
      <c r="C20" s="5" t="s">
        <v>20</v>
      </c>
      <c r="D20" s="127">
        <f>PC入力用!D20</f>
        <v>0</v>
      </c>
      <c r="E20" s="128"/>
      <c r="F20" s="128"/>
      <c r="G20" s="128"/>
      <c r="H20" s="128"/>
      <c r="I20" s="129"/>
      <c r="J20" s="2"/>
      <c r="K20" s="2"/>
      <c r="L20" s="2"/>
      <c r="M20" s="2"/>
      <c r="N20" s="2"/>
      <c r="O20" s="2"/>
      <c r="P20" s="2"/>
    </row>
    <row r="21" spans="3:20" ht="24" customHeight="1" thickBot="1" x14ac:dyDescent="0.25">
      <c r="C21" s="5" t="s">
        <v>21</v>
      </c>
      <c r="D21" s="130">
        <f>PC入力用!D21</f>
        <v>0</v>
      </c>
      <c r="E21" s="131"/>
      <c r="F21" s="131"/>
      <c r="G21" s="132"/>
      <c r="H21" s="28"/>
      <c r="I21" s="28"/>
      <c r="J21" s="2"/>
      <c r="K21" s="2"/>
      <c r="L21" s="2"/>
      <c r="M21" s="2"/>
      <c r="N21" s="2"/>
      <c r="O21" s="2"/>
      <c r="P21" s="2"/>
    </row>
    <row r="22" spans="3:20" ht="24" customHeight="1" x14ac:dyDescent="0.2">
      <c r="C22" s="5" t="s">
        <v>22</v>
      </c>
      <c r="D22" s="106">
        <f>PC入力用!D22</f>
        <v>0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8"/>
    </row>
    <row r="23" spans="3:20" ht="24" customHeight="1" thickBot="1" x14ac:dyDescent="0.25">
      <c r="C23" s="5"/>
      <c r="D23" s="103">
        <f>PC入力用!D23</f>
        <v>0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5"/>
    </row>
    <row r="24" spans="3:20" ht="24" customHeight="1" x14ac:dyDescent="0.2">
      <c r="C24" s="5" t="s">
        <v>23</v>
      </c>
      <c r="D24" s="106">
        <f>PC入力用!D24</f>
        <v>0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8"/>
    </row>
    <row r="25" spans="3:20" ht="24" customHeight="1" thickBot="1" x14ac:dyDescent="0.25">
      <c r="C25" s="5"/>
      <c r="D25" s="103">
        <f>PC入力用!D25</f>
        <v>0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5"/>
    </row>
    <row r="26" spans="3:20" x14ac:dyDescent="0.2"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3:20" ht="15" customHeight="1" x14ac:dyDescent="0.2">
      <c r="D27" s="16" t="s">
        <v>24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3:20" ht="15" customHeight="1" x14ac:dyDescent="0.2">
      <c r="D28" s="16" t="s">
        <v>25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3:20" ht="15" customHeight="1" x14ac:dyDescent="0.2"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3:20" ht="13.8" thickBot="1" x14ac:dyDescent="0.25">
      <c r="C30" s="4"/>
    </row>
    <row r="31" spans="3:20" ht="24" customHeight="1" x14ac:dyDescent="0.2">
      <c r="C31" s="5" t="s">
        <v>27</v>
      </c>
      <c r="D31" s="109">
        <f>PC入力用!D31</f>
        <v>0</v>
      </c>
      <c r="E31" s="110"/>
      <c r="F31" s="110"/>
      <c r="G31" s="110"/>
      <c r="H31" s="110"/>
      <c r="I31" s="111"/>
      <c r="J31" s="4" t="s">
        <v>28</v>
      </c>
      <c r="M31" s="29" t="str">
        <f>MID(PC入力用!M31,1,1)</f>
        <v/>
      </c>
      <c r="N31" s="29" t="str">
        <f>MID(PC入力用!M31,2,1)</f>
        <v/>
      </c>
      <c r="O31" s="29" t="str">
        <f>MID(PC入力用!M31,3,1)</f>
        <v/>
      </c>
      <c r="P31" s="30" t="str">
        <f>MID(PC入力用!M31,4,1)</f>
        <v/>
      </c>
      <c r="Q31" s="18"/>
      <c r="R31" s="18"/>
      <c r="S31" s="4"/>
    </row>
    <row r="32" spans="3:20" ht="24" customHeight="1" thickBot="1" x14ac:dyDescent="0.25">
      <c r="C32" s="5" t="s">
        <v>30</v>
      </c>
      <c r="D32" s="112">
        <f>PC入力用!D32</f>
        <v>0</v>
      </c>
      <c r="E32" s="113"/>
      <c r="F32" s="113"/>
      <c r="G32" s="113"/>
      <c r="H32" s="113"/>
      <c r="I32" s="114"/>
      <c r="J32" s="4" t="s">
        <v>28</v>
      </c>
      <c r="M32" s="29" t="str">
        <f>MID(PC入力用!M32,1,1)</f>
        <v/>
      </c>
      <c r="N32" s="29" t="str">
        <f>MID(PC入力用!M32,2,1)</f>
        <v/>
      </c>
      <c r="O32" s="29" t="str">
        <f>MID(PC入力用!M32,3,1)</f>
        <v/>
      </c>
      <c r="P32" s="18"/>
      <c r="R32" s="18"/>
      <c r="S32" s="4"/>
      <c r="T32" s="19"/>
    </row>
    <row r="33" spans="3:24" ht="9" customHeight="1" x14ac:dyDescent="0.2">
      <c r="C33" s="5"/>
      <c r="D33" s="4"/>
      <c r="E33" s="4"/>
      <c r="F33" s="4"/>
      <c r="G33" s="4"/>
      <c r="H33" s="4"/>
      <c r="I33" s="4"/>
      <c r="J33" s="19"/>
    </row>
    <row r="34" spans="3:24" ht="21" customHeight="1" x14ac:dyDescent="0.2">
      <c r="C34" s="4" t="s">
        <v>39</v>
      </c>
      <c r="D34" s="120" t="str">
        <f>PC入力用!D34</f>
        <v>普通預金</v>
      </c>
      <c r="E34" s="120"/>
      <c r="F34" s="120"/>
      <c r="G34" s="120"/>
      <c r="H34" s="120"/>
      <c r="I34" s="120"/>
    </row>
    <row r="35" spans="3:24" ht="3.75" customHeight="1" thickBot="1" x14ac:dyDescent="0.25"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2"/>
      <c r="T35" s="2"/>
      <c r="U35" s="2"/>
      <c r="V35" s="2"/>
      <c r="W35" s="2"/>
      <c r="X35" s="2"/>
    </row>
    <row r="36" spans="3:24" ht="22.5" customHeight="1" thickBot="1" x14ac:dyDescent="0.25">
      <c r="C36" s="5" t="s">
        <v>33</v>
      </c>
      <c r="D36" s="22" t="str">
        <f>MID(PC入力用!D36,1,1)</f>
        <v/>
      </c>
      <c r="E36" s="31" t="str">
        <f>MID(PC入力用!D36,2,1)</f>
        <v/>
      </c>
      <c r="F36" s="31" t="str">
        <f>MID(PC入力用!D36,3,1)</f>
        <v/>
      </c>
      <c r="G36" s="31" t="str">
        <f>MID(PC入力用!D36,4,1)</f>
        <v/>
      </c>
      <c r="H36" s="31" t="str">
        <f>MID(PC入力用!D36,5,1)</f>
        <v/>
      </c>
      <c r="I36" s="31" t="str">
        <f>MID(PC入力用!D36,6,1)</f>
        <v/>
      </c>
      <c r="J36" s="32" t="str">
        <f>MID(PC入力用!D36,7,1)</f>
        <v/>
      </c>
      <c r="K36" s="4"/>
      <c r="L36" s="4"/>
      <c r="M36" s="4"/>
      <c r="N36" s="4"/>
      <c r="O36" s="4"/>
      <c r="P36" s="4"/>
      <c r="Q36" s="4"/>
      <c r="R36" s="4"/>
      <c r="S36" s="2"/>
      <c r="T36" s="2"/>
      <c r="U36" s="2"/>
      <c r="V36" s="2"/>
      <c r="W36" s="2"/>
      <c r="X36" s="2"/>
    </row>
    <row r="37" spans="3:24" ht="5.25" customHeight="1" thickBot="1" x14ac:dyDescent="0.25"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2"/>
      <c r="T37" s="2"/>
      <c r="U37" s="2"/>
      <c r="V37" s="2"/>
      <c r="W37" s="2"/>
      <c r="X37" s="2"/>
    </row>
    <row r="38" spans="3:24" ht="22.5" customHeight="1" x14ac:dyDescent="0.2">
      <c r="C38" s="5" t="s">
        <v>34</v>
      </c>
      <c r="D38" s="33" t="str">
        <f>MID($U$38,1,1)</f>
        <v>　</v>
      </c>
      <c r="E38" s="34" t="str">
        <f>MID($U$38,2,1)</f>
        <v>　</v>
      </c>
      <c r="F38" s="34" t="str">
        <f>MID($U$38,3,1)</f>
        <v/>
      </c>
      <c r="G38" s="34" t="str">
        <f>MID($U$38,4,1)</f>
        <v/>
      </c>
      <c r="H38" s="34" t="str">
        <f>MID($U$38,5,1)</f>
        <v/>
      </c>
      <c r="I38" s="34" t="str">
        <f>MID($U$38,6,1)</f>
        <v/>
      </c>
      <c r="J38" s="34" t="str">
        <f>MID($U$38,7,1)</f>
        <v/>
      </c>
      <c r="K38" s="34" t="str">
        <f>MID($U$38,8,1)</f>
        <v/>
      </c>
      <c r="L38" s="34" t="str">
        <f>MID($U$38,9,1)</f>
        <v/>
      </c>
      <c r="M38" s="34" t="str">
        <f>MID($U$38,10,1)</f>
        <v/>
      </c>
      <c r="N38" s="34" t="str">
        <f>MID($U$38,11,1)</f>
        <v/>
      </c>
      <c r="O38" s="34" t="str">
        <f>MID($U$38,12,1)</f>
        <v/>
      </c>
      <c r="P38" s="34" t="str">
        <f>MID($U$38,13,1)</f>
        <v/>
      </c>
      <c r="Q38" s="34" t="str">
        <f>MID($U$38,14,1)</f>
        <v/>
      </c>
      <c r="R38" s="35" t="str">
        <f>MID($U$38,15,1)</f>
        <v/>
      </c>
      <c r="S38" s="2"/>
      <c r="T38" s="2"/>
      <c r="U38" s="2" t="str">
        <f>PC入力用!D38&amp;"　"&amp;PC入力用!D39&amp;"　"&amp;PC入力用!D40</f>
        <v>　　</v>
      </c>
      <c r="V38" s="2"/>
      <c r="W38" s="2"/>
      <c r="X38" s="2"/>
    </row>
    <row r="39" spans="3:24" ht="22.5" customHeight="1" x14ac:dyDescent="0.2">
      <c r="C39" s="5"/>
      <c r="D39" s="36" t="str">
        <f>MID($U$38,16,1)</f>
        <v/>
      </c>
      <c r="E39" s="37" t="str">
        <f>MID($U$38,17,1)</f>
        <v/>
      </c>
      <c r="F39" s="37" t="str">
        <f>MID($U$38,18,1)</f>
        <v/>
      </c>
      <c r="G39" s="37" t="str">
        <f>MID($U$38,19,1)</f>
        <v/>
      </c>
      <c r="H39" s="37" t="str">
        <f>MID($U$38,20,1)</f>
        <v/>
      </c>
      <c r="I39" s="37" t="str">
        <f>MID($U$38,21,1)</f>
        <v/>
      </c>
      <c r="J39" s="37" t="str">
        <f>MID($U$38,22,1)</f>
        <v/>
      </c>
      <c r="K39" s="37" t="str">
        <f>MID($U$38,23,1)</f>
        <v/>
      </c>
      <c r="L39" s="37" t="str">
        <f>MID($U$38,24,1)</f>
        <v/>
      </c>
      <c r="M39" s="37" t="str">
        <f>MID($U$38,25,1)</f>
        <v/>
      </c>
      <c r="N39" s="37" t="str">
        <f>MID($U$38,26,1)</f>
        <v/>
      </c>
      <c r="O39" s="37" t="str">
        <f>MID($U$38,27,1)</f>
        <v/>
      </c>
      <c r="P39" s="37" t="str">
        <f>MID($U$38,28,1)</f>
        <v/>
      </c>
      <c r="Q39" s="37" t="str">
        <f>MID($U$38,29,1)</f>
        <v/>
      </c>
      <c r="R39" s="38" t="str">
        <f>MID($U$38,30,1)</f>
        <v/>
      </c>
      <c r="S39" s="2"/>
      <c r="T39" s="2"/>
      <c r="U39" s="2"/>
      <c r="V39" s="2"/>
      <c r="W39" s="2"/>
      <c r="X39" s="2"/>
    </row>
    <row r="40" spans="3:24" ht="22.5" customHeight="1" thickBot="1" x14ac:dyDescent="0.25">
      <c r="C40" s="5"/>
      <c r="D40" s="39" t="str">
        <f>MID($U$38,31,1)</f>
        <v/>
      </c>
      <c r="E40" s="40" t="str">
        <f>MID($U$38,32,1)</f>
        <v/>
      </c>
      <c r="F40" s="40" t="str">
        <f>MID($U$38,33,1)</f>
        <v/>
      </c>
      <c r="G40" s="40" t="str">
        <f>MID($U$38,34,1)</f>
        <v/>
      </c>
      <c r="H40" s="40" t="str">
        <f>MID($U$38,35,1)</f>
        <v/>
      </c>
      <c r="I40" s="40" t="str">
        <f>MID($U$38,36,1)</f>
        <v/>
      </c>
      <c r="J40" s="40" t="str">
        <f>MID($U$38,37,1)</f>
        <v/>
      </c>
      <c r="K40" s="40" t="str">
        <f>MID($U$38,38,1)</f>
        <v/>
      </c>
      <c r="L40" s="40" t="str">
        <f>MID($U$38,39,1)</f>
        <v/>
      </c>
      <c r="M40" s="40" t="str">
        <f>MID($U$38,40,1)</f>
        <v/>
      </c>
      <c r="N40" s="40" t="str">
        <f>MID($U$38,41,1)</f>
        <v/>
      </c>
      <c r="O40" s="40" t="str">
        <f>MID($U$38,42,1)</f>
        <v/>
      </c>
      <c r="P40" s="40" t="str">
        <f>MID($U$38,43,1)</f>
        <v/>
      </c>
      <c r="Q40" s="40" t="str">
        <f>MID($U$38,44,1)</f>
        <v/>
      </c>
      <c r="R40" s="41" t="str">
        <f>MID($U$38,45,1)</f>
        <v/>
      </c>
      <c r="S40" s="2"/>
      <c r="T40" s="2"/>
      <c r="U40" s="2"/>
      <c r="V40" s="2"/>
      <c r="W40" s="2"/>
      <c r="X40" s="2"/>
    </row>
    <row r="41" spans="3:24" ht="13.8" thickBot="1" x14ac:dyDescent="0.25"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2"/>
      <c r="T41" s="2"/>
      <c r="U41" s="2"/>
      <c r="V41" s="2"/>
      <c r="W41" s="2"/>
      <c r="X41" s="2"/>
    </row>
    <row r="42" spans="3:24" ht="18.75" customHeight="1" thickBot="1" x14ac:dyDescent="0.25">
      <c r="C42" s="5" t="s">
        <v>35</v>
      </c>
      <c r="D42" s="115">
        <f>PC入力用!D42</f>
        <v>0</v>
      </c>
      <c r="E42" s="116"/>
      <c r="F42" s="117"/>
      <c r="G42" s="20" t="s">
        <v>1</v>
      </c>
      <c r="H42" s="118">
        <f>PC入力用!H42</f>
        <v>0</v>
      </c>
      <c r="I42" s="119"/>
      <c r="J42" s="20" t="s">
        <v>2</v>
      </c>
      <c r="K42" s="118">
        <f>PC入力用!K42</f>
        <v>0</v>
      </c>
      <c r="L42" s="119"/>
      <c r="M42" s="20" t="s">
        <v>36</v>
      </c>
    </row>
    <row r="43" spans="3:24" ht="24.75" customHeight="1" x14ac:dyDescent="0.2">
      <c r="C43" s="5" t="s">
        <v>37</v>
      </c>
      <c r="D43" s="4"/>
      <c r="E43" s="4" t="s">
        <v>38</v>
      </c>
    </row>
  </sheetData>
  <sheetProtection sheet="1" objects="1" scenarios="1" formatCells="0" selectLockedCells="1"/>
  <mergeCells count="25">
    <mergeCell ref="K4:L4"/>
    <mergeCell ref="C5:R5"/>
    <mergeCell ref="D15:R15"/>
    <mergeCell ref="D16:R16"/>
    <mergeCell ref="H17:I17"/>
    <mergeCell ref="D11:I11"/>
    <mergeCell ref="F17:G17"/>
    <mergeCell ref="J17:K17"/>
    <mergeCell ref="L17:R17"/>
    <mergeCell ref="D31:I31"/>
    <mergeCell ref="D32:I32"/>
    <mergeCell ref="D42:F42"/>
    <mergeCell ref="H42:I42"/>
    <mergeCell ref="K42:L42"/>
    <mergeCell ref="D34:I34"/>
    <mergeCell ref="J18:K18"/>
    <mergeCell ref="L18:R18"/>
    <mergeCell ref="D23:R23"/>
    <mergeCell ref="D24:R24"/>
    <mergeCell ref="D25:R25"/>
    <mergeCell ref="D22:R22"/>
    <mergeCell ref="D18:I18"/>
    <mergeCell ref="D19:I19"/>
    <mergeCell ref="D20:I20"/>
    <mergeCell ref="D21:G21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37EC-668A-4B05-867E-FACB3DFA34AE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4E241A15DA3F4BB90894F6DBCA50CF" ma:contentTypeVersion="22" ma:contentTypeDescription="新しいドキュメントを作成します。" ma:contentTypeScope="" ma:versionID="b36d8d4b8bb35d83090af2935e40c825">
  <xsd:schema xmlns:xsd="http://www.w3.org/2001/XMLSchema" xmlns:xs="http://www.w3.org/2001/XMLSchema" xmlns:p="http://schemas.microsoft.com/office/2006/metadata/properties" xmlns:ns2="0e02fdf9-db88-4543-ba0b-e0503bb74ec5" xmlns:ns3="db11db3b-9f63-46c0-a5e8-4bba12f798ca" targetNamespace="http://schemas.microsoft.com/office/2006/metadata/properties" ma:root="true" ma:fieldsID="871b98f2fa115f6648300f7d0d026c3a" ns2:_="" ns3:_="">
    <xsd:import namespace="0e02fdf9-db88-4543-ba0b-e0503bb74ec5"/>
    <xsd:import namespace="db11db3b-9f63-46c0-a5e8-4bba12f798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_x53d6__x5f15__x5e74__x6708__x65e5_" minOccurs="0"/>
                <xsd:element ref="ns2:_x53d6__x5f15__x91d1__x984d_" minOccurs="0"/>
                <xsd:element ref="ns2:_x66f8__x985e__x7a2e__x5225_" minOccurs="0"/>
                <xsd:element ref="ns2:MediaServiceObjectDetectorVersions" minOccurs="0"/>
                <xsd:element ref="ns2:_x53d6__x5f15__x5148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2fdf9-db88-4543-ba0b-e0503bb74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47f96d74-cd5a-4d1e-ad5b-bdf879144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x53d6__x5f15__x5e74__x6708__x65e5_" ma:index="24" nillable="true" ma:displayName="取引年月日" ma:default="[today]" ma:format="DateOnly" ma:internalName="_x53d6__x5f15__x5e74__x6708__x65e5_">
      <xsd:simpleType>
        <xsd:restriction base="dms:DateTime"/>
      </xsd:simpleType>
    </xsd:element>
    <xsd:element name="_x53d6__x5f15__x91d1__x984d_" ma:index="25" nillable="true" ma:displayName="取引金額" ma:format="¥123,456.00 (日本)" ma:LCID="1041" ma:internalName="_x53d6__x5f15__x91d1__x984d_">
      <xsd:simpleType>
        <xsd:restriction base="dms:Currency"/>
      </xsd:simpleType>
    </xsd:element>
    <xsd:element name="_x66f8__x985e__x7a2e__x5225_" ma:index="26" nillable="true" ma:displayName="書類種別" ma:format="Dropdown" ma:internalName="_x66f8__x985e__x7a2e__x5225_">
      <xsd:simpleType>
        <xsd:restriction base="dms:Choice">
          <xsd:enumeration value="領収書"/>
          <xsd:enumeration value="請求書"/>
          <xsd:enumeration value="納品書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53d6__x5f15__x5148_" ma:index="28" nillable="true" ma:displayName="取引先" ma:format="Dropdown" ma:internalName="_x53d6__x5f15__x5148_">
      <xsd:simpleType>
        <xsd:restriction base="dms:Text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1db3b-9f63-46c0-a5e8-4bba12f798c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3288566-29cf-44d8-825d-3574119f3c1e}" ma:internalName="TaxCatchAll" ma:showField="CatchAllData" ma:web="db11db3b-9f63-46c0-a5e8-4bba12f798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3d6__x5f15__x5e74__x6708__x65e5_ xmlns="0e02fdf9-db88-4543-ba0b-e0503bb74ec5">2023-08-29T19:28:53+00:00</_x53d6__x5f15__x5e74__x6708__x65e5_>
    <_x66f8__x985e__x7a2e__x5225_ xmlns="0e02fdf9-db88-4543-ba0b-e0503bb74ec5" xsi:nil="true"/>
    <_x53d6__x5f15__x5148_ xmlns="0e02fdf9-db88-4543-ba0b-e0503bb74ec5" xsi:nil="true"/>
    <lcf76f155ced4ddcb4097134ff3c332f xmlns="0e02fdf9-db88-4543-ba0b-e0503bb74ec5">
      <Terms xmlns="http://schemas.microsoft.com/office/infopath/2007/PartnerControls"/>
    </lcf76f155ced4ddcb4097134ff3c332f>
    <TaxCatchAll xmlns="db11db3b-9f63-46c0-a5e8-4bba12f798ca" xsi:nil="true"/>
    <_x53d6__x5f15__x91d1__x984d_ xmlns="0e02fdf9-db88-4543-ba0b-e0503bb74e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8F93AD-C29C-4080-BE96-ABB5BB6B0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2fdf9-db88-4543-ba0b-e0503bb74ec5"/>
    <ds:schemaRef ds:uri="db11db3b-9f63-46c0-a5e8-4bba12f79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FAEB06-EAB7-46D6-B34E-48DC1673155B}">
  <ds:schemaRefs>
    <ds:schemaRef ds:uri="http://schemas.microsoft.com/office/infopath/2007/PartnerControls"/>
    <ds:schemaRef ds:uri="db11db3b-9f63-46c0-a5e8-4bba12f798ca"/>
    <ds:schemaRef ds:uri="0e02fdf9-db88-4543-ba0b-e0503bb74ec5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2704E6-D36B-4764-AB0E-F74FC93C17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PC入力用</vt:lpstr>
      <vt:lpstr>印刷シート</vt:lpstr>
      <vt:lpstr>Sheet1</vt:lpstr>
      <vt:lpstr>PC入力用!Print_Area</vt:lpstr>
      <vt:lpstr>印刷シート!Print_Area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工藤和位</dc:creator>
  <cp:keywords/>
  <dc:description/>
  <cp:lastModifiedBy>岩井 恒太</cp:lastModifiedBy>
  <cp:revision/>
  <cp:lastPrinted>2024-05-21T02:22:24Z</cp:lastPrinted>
  <dcterms:created xsi:type="dcterms:W3CDTF">2023-08-30T01:02:36Z</dcterms:created>
  <dcterms:modified xsi:type="dcterms:W3CDTF">2024-05-21T02:25:33Z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0x0101003D4E241A15DA3F4BB90894F6DBCA50CF</vt:lpwstr>
  </property>
  <property fmtid="{D5CDD505-2E9C-101B-9397-08002B2CF9AE}" pid="3" name="MediaServiceImageTags">
    <vt:lpwstr/>
  </property>
</Properties>
</file>